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halonsagglo-my.sharepoint.com/personal/r_bouhenni_chalons-agglo_fr/Documents/Documents/"/>
    </mc:Choice>
  </mc:AlternateContent>
  <xr:revisionPtr revIDLastSave="0" documentId="8_{09F8B288-2B21-4959-8E96-9615DD875A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GISTRE" sheetId="1" r:id="rId1"/>
    <sheet name="DECLARATION" sheetId="3" state="hidden" r:id="rId2"/>
  </sheets>
  <definedNames>
    <definedName name="_xlnm.Print_Area" localSheetId="1">DECLARATION!$A$1:$E$52</definedName>
    <definedName name="_xlnm.Print_Area" localSheetId="0">REGISTRE!$A$1:$M$163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45" i="1" l="1"/>
  <c r="B39" i="3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7" i="1"/>
  <c r="E7" i="1"/>
  <c r="G145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L9" i="1" l="1"/>
  <c r="M9" i="1" s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7" i="1"/>
  <c r="L7" i="1" l="1"/>
  <c r="M7" i="1" s="1"/>
  <c r="E144" i="1" l="1"/>
  <c r="L144" i="1"/>
  <c r="M144" i="1" s="1"/>
  <c r="E9" i="1"/>
  <c r="E10" i="1"/>
  <c r="L10" i="1"/>
  <c r="M10" i="1" s="1"/>
  <c r="E11" i="1"/>
  <c r="L11" i="1"/>
  <c r="M11" i="1" s="1"/>
  <c r="E12" i="1"/>
  <c r="L12" i="1"/>
  <c r="M12" i="1" s="1"/>
  <c r="E13" i="1"/>
  <c r="L13" i="1"/>
  <c r="M13" i="1" s="1"/>
  <c r="E14" i="1"/>
  <c r="L14" i="1"/>
  <c r="M14" i="1" s="1"/>
  <c r="E15" i="1"/>
  <c r="L15" i="1"/>
  <c r="M15" i="1" s="1"/>
  <c r="E16" i="1"/>
  <c r="L16" i="1"/>
  <c r="M16" i="1" s="1"/>
  <c r="E17" i="1"/>
  <c r="L17" i="1"/>
  <c r="M17" i="1" s="1"/>
  <c r="E18" i="1"/>
  <c r="L18" i="1"/>
  <c r="M18" i="1" s="1"/>
  <c r="E19" i="1"/>
  <c r="L19" i="1"/>
  <c r="M19" i="1" s="1"/>
  <c r="E20" i="1"/>
  <c r="L20" i="1"/>
  <c r="M20" i="1" s="1"/>
  <c r="E21" i="1"/>
  <c r="L21" i="1"/>
  <c r="M21" i="1" s="1"/>
  <c r="E22" i="1"/>
  <c r="L22" i="1"/>
  <c r="M22" i="1" s="1"/>
  <c r="E23" i="1"/>
  <c r="L23" i="1"/>
  <c r="M23" i="1" s="1"/>
  <c r="E24" i="1"/>
  <c r="L24" i="1"/>
  <c r="M24" i="1" s="1"/>
  <c r="E25" i="1"/>
  <c r="L25" i="1"/>
  <c r="M25" i="1" s="1"/>
  <c r="E26" i="1"/>
  <c r="L26" i="1"/>
  <c r="M26" i="1" s="1"/>
  <c r="E27" i="1"/>
  <c r="L27" i="1"/>
  <c r="M27" i="1" s="1"/>
  <c r="E28" i="1"/>
  <c r="L28" i="1"/>
  <c r="M28" i="1" s="1"/>
  <c r="E29" i="1"/>
  <c r="L29" i="1"/>
  <c r="M29" i="1" s="1"/>
  <c r="E30" i="1"/>
  <c r="L30" i="1"/>
  <c r="M30" i="1" s="1"/>
  <c r="E31" i="1"/>
  <c r="L31" i="1"/>
  <c r="M31" i="1" s="1"/>
  <c r="E32" i="1"/>
  <c r="L32" i="1"/>
  <c r="M32" i="1" s="1"/>
  <c r="E33" i="1"/>
  <c r="L33" i="1"/>
  <c r="M33" i="1" s="1"/>
  <c r="E34" i="1"/>
  <c r="L34" i="1"/>
  <c r="M34" i="1" s="1"/>
  <c r="E35" i="1"/>
  <c r="L35" i="1"/>
  <c r="M35" i="1" s="1"/>
  <c r="E36" i="1"/>
  <c r="L36" i="1"/>
  <c r="M36" i="1" s="1"/>
  <c r="E37" i="1"/>
  <c r="L37" i="1"/>
  <c r="M37" i="1" s="1"/>
  <c r="E38" i="1"/>
  <c r="L38" i="1"/>
  <c r="M38" i="1" s="1"/>
  <c r="E39" i="1"/>
  <c r="L39" i="1"/>
  <c r="M39" i="1" s="1"/>
  <c r="E40" i="1"/>
  <c r="L40" i="1"/>
  <c r="M40" i="1" s="1"/>
  <c r="E41" i="1"/>
  <c r="L41" i="1"/>
  <c r="M41" i="1" s="1"/>
  <c r="E42" i="1"/>
  <c r="L42" i="1"/>
  <c r="M42" i="1" s="1"/>
  <c r="E43" i="1"/>
  <c r="L43" i="1"/>
  <c r="M43" i="1" s="1"/>
  <c r="E44" i="1"/>
  <c r="L44" i="1"/>
  <c r="M44" i="1" s="1"/>
  <c r="E45" i="1"/>
  <c r="L45" i="1"/>
  <c r="M45" i="1" s="1"/>
  <c r="E46" i="1"/>
  <c r="L46" i="1"/>
  <c r="M46" i="1" s="1"/>
  <c r="E47" i="1"/>
  <c r="L47" i="1"/>
  <c r="M47" i="1" s="1"/>
  <c r="E48" i="1"/>
  <c r="L48" i="1"/>
  <c r="M48" i="1" s="1"/>
  <c r="E49" i="1"/>
  <c r="L49" i="1"/>
  <c r="M49" i="1" s="1"/>
  <c r="E50" i="1"/>
  <c r="L50" i="1"/>
  <c r="M50" i="1" s="1"/>
  <c r="E51" i="1"/>
  <c r="L51" i="1"/>
  <c r="M51" i="1" s="1"/>
  <c r="E52" i="1"/>
  <c r="L52" i="1"/>
  <c r="M52" i="1" s="1"/>
  <c r="E53" i="1"/>
  <c r="L53" i="1"/>
  <c r="M53" i="1" s="1"/>
  <c r="E54" i="1"/>
  <c r="L54" i="1"/>
  <c r="M54" i="1" s="1"/>
  <c r="E55" i="1"/>
  <c r="L55" i="1"/>
  <c r="M55" i="1" s="1"/>
  <c r="E56" i="1"/>
  <c r="L56" i="1"/>
  <c r="M56" i="1" s="1"/>
  <c r="E57" i="1"/>
  <c r="L57" i="1"/>
  <c r="M57" i="1" s="1"/>
  <c r="E58" i="1"/>
  <c r="L58" i="1"/>
  <c r="M58" i="1" s="1"/>
  <c r="E59" i="1"/>
  <c r="L59" i="1"/>
  <c r="M59" i="1" s="1"/>
  <c r="E60" i="1"/>
  <c r="L60" i="1"/>
  <c r="M60" i="1" s="1"/>
  <c r="E61" i="1"/>
  <c r="L61" i="1"/>
  <c r="M61" i="1" s="1"/>
  <c r="E62" i="1"/>
  <c r="L62" i="1"/>
  <c r="M62" i="1" s="1"/>
  <c r="E63" i="1"/>
  <c r="L63" i="1"/>
  <c r="M63" i="1" s="1"/>
  <c r="E64" i="1"/>
  <c r="L64" i="1"/>
  <c r="M64" i="1" s="1"/>
  <c r="E65" i="1"/>
  <c r="L65" i="1"/>
  <c r="M65" i="1" s="1"/>
  <c r="E66" i="1"/>
  <c r="L66" i="1"/>
  <c r="M66" i="1" s="1"/>
  <c r="E67" i="1"/>
  <c r="L67" i="1"/>
  <c r="M67" i="1" s="1"/>
  <c r="E68" i="1"/>
  <c r="L68" i="1"/>
  <c r="M68" i="1" s="1"/>
  <c r="E69" i="1"/>
  <c r="L69" i="1"/>
  <c r="M69" i="1" s="1"/>
  <c r="E70" i="1"/>
  <c r="L70" i="1"/>
  <c r="M70" i="1" s="1"/>
  <c r="E71" i="1"/>
  <c r="L71" i="1"/>
  <c r="M71" i="1" s="1"/>
  <c r="E72" i="1"/>
  <c r="L72" i="1"/>
  <c r="M72" i="1" s="1"/>
  <c r="E73" i="1"/>
  <c r="L73" i="1"/>
  <c r="M73" i="1" s="1"/>
  <c r="E74" i="1"/>
  <c r="L74" i="1"/>
  <c r="M74" i="1" s="1"/>
  <c r="E75" i="1"/>
  <c r="L75" i="1"/>
  <c r="M75" i="1" s="1"/>
  <c r="E76" i="1"/>
  <c r="L76" i="1"/>
  <c r="M76" i="1" s="1"/>
  <c r="E77" i="1"/>
  <c r="L77" i="1"/>
  <c r="M77" i="1" s="1"/>
  <c r="E78" i="1"/>
  <c r="L78" i="1"/>
  <c r="M78" i="1" s="1"/>
  <c r="E79" i="1"/>
  <c r="L79" i="1"/>
  <c r="M79" i="1" s="1"/>
  <c r="E80" i="1"/>
  <c r="L80" i="1"/>
  <c r="M80" i="1" s="1"/>
  <c r="E81" i="1"/>
  <c r="L81" i="1"/>
  <c r="M81" i="1" s="1"/>
  <c r="E82" i="1"/>
  <c r="L82" i="1"/>
  <c r="M82" i="1" s="1"/>
  <c r="E83" i="1"/>
  <c r="L83" i="1"/>
  <c r="M83" i="1" s="1"/>
  <c r="E84" i="1"/>
  <c r="L84" i="1"/>
  <c r="M84" i="1" s="1"/>
  <c r="E85" i="1"/>
  <c r="L85" i="1"/>
  <c r="M85" i="1" s="1"/>
  <c r="E86" i="1"/>
  <c r="L86" i="1"/>
  <c r="M86" i="1" s="1"/>
  <c r="E87" i="1"/>
  <c r="L87" i="1"/>
  <c r="M87" i="1" s="1"/>
  <c r="E88" i="1"/>
  <c r="L88" i="1"/>
  <c r="M88" i="1" s="1"/>
  <c r="E89" i="1"/>
  <c r="L89" i="1"/>
  <c r="M89" i="1" s="1"/>
  <c r="E90" i="1"/>
  <c r="L90" i="1"/>
  <c r="M90" i="1" s="1"/>
  <c r="E91" i="1"/>
  <c r="L91" i="1"/>
  <c r="M91" i="1" s="1"/>
  <c r="E92" i="1"/>
  <c r="L92" i="1"/>
  <c r="M92" i="1" s="1"/>
  <c r="E93" i="1"/>
  <c r="L93" i="1"/>
  <c r="M93" i="1" s="1"/>
  <c r="E94" i="1"/>
  <c r="L94" i="1"/>
  <c r="M94" i="1" s="1"/>
  <c r="E95" i="1"/>
  <c r="L95" i="1"/>
  <c r="M95" i="1" s="1"/>
  <c r="E96" i="1"/>
  <c r="L96" i="1"/>
  <c r="M96" i="1" s="1"/>
  <c r="E97" i="1"/>
  <c r="L97" i="1"/>
  <c r="M97" i="1" s="1"/>
  <c r="E98" i="1"/>
  <c r="L98" i="1"/>
  <c r="M98" i="1" s="1"/>
  <c r="E99" i="1"/>
  <c r="L99" i="1"/>
  <c r="M99" i="1" s="1"/>
  <c r="E100" i="1"/>
  <c r="L100" i="1"/>
  <c r="M100" i="1" s="1"/>
  <c r="E101" i="1"/>
  <c r="L101" i="1"/>
  <c r="M101" i="1" s="1"/>
  <c r="E102" i="1"/>
  <c r="L102" i="1"/>
  <c r="M102" i="1" s="1"/>
  <c r="E103" i="1"/>
  <c r="L103" i="1"/>
  <c r="M103" i="1" s="1"/>
  <c r="E104" i="1"/>
  <c r="L104" i="1"/>
  <c r="M104" i="1" s="1"/>
  <c r="E105" i="1"/>
  <c r="L105" i="1"/>
  <c r="M105" i="1" s="1"/>
  <c r="E106" i="1"/>
  <c r="L106" i="1"/>
  <c r="M106" i="1" s="1"/>
  <c r="E107" i="1"/>
  <c r="L107" i="1"/>
  <c r="M107" i="1" s="1"/>
  <c r="E108" i="1"/>
  <c r="L108" i="1"/>
  <c r="M108" i="1" s="1"/>
  <c r="E109" i="1"/>
  <c r="L109" i="1"/>
  <c r="M109" i="1" s="1"/>
  <c r="E110" i="1"/>
  <c r="L110" i="1"/>
  <c r="M110" i="1" s="1"/>
  <c r="E111" i="1"/>
  <c r="L111" i="1"/>
  <c r="M111" i="1" s="1"/>
  <c r="E112" i="1"/>
  <c r="L112" i="1"/>
  <c r="M112" i="1" s="1"/>
  <c r="E113" i="1"/>
  <c r="L113" i="1"/>
  <c r="M113" i="1" s="1"/>
  <c r="E114" i="1"/>
  <c r="L114" i="1"/>
  <c r="M114" i="1" s="1"/>
  <c r="E115" i="1"/>
  <c r="L115" i="1"/>
  <c r="M115" i="1" s="1"/>
  <c r="E116" i="1"/>
  <c r="L116" i="1"/>
  <c r="M116" i="1" s="1"/>
  <c r="E117" i="1"/>
  <c r="L117" i="1"/>
  <c r="M117" i="1" s="1"/>
  <c r="E118" i="1"/>
  <c r="L118" i="1"/>
  <c r="M118" i="1" s="1"/>
  <c r="E119" i="1"/>
  <c r="L119" i="1"/>
  <c r="M119" i="1" s="1"/>
  <c r="E120" i="1"/>
  <c r="L120" i="1"/>
  <c r="M120" i="1" s="1"/>
  <c r="E121" i="1"/>
  <c r="L121" i="1"/>
  <c r="M121" i="1" s="1"/>
  <c r="E122" i="1"/>
  <c r="L122" i="1"/>
  <c r="M122" i="1" s="1"/>
  <c r="E123" i="1"/>
  <c r="L123" i="1"/>
  <c r="M123" i="1" s="1"/>
  <c r="E124" i="1"/>
  <c r="L124" i="1"/>
  <c r="M124" i="1" s="1"/>
  <c r="E125" i="1"/>
  <c r="L125" i="1"/>
  <c r="M125" i="1" s="1"/>
  <c r="E126" i="1"/>
  <c r="L126" i="1"/>
  <c r="M126" i="1" s="1"/>
  <c r="E127" i="1"/>
  <c r="L127" i="1"/>
  <c r="M127" i="1" s="1"/>
  <c r="E128" i="1"/>
  <c r="L128" i="1"/>
  <c r="M128" i="1" s="1"/>
  <c r="E129" i="1"/>
  <c r="L129" i="1"/>
  <c r="M129" i="1" s="1"/>
  <c r="E130" i="1"/>
  <c r="L130" i="1"/>
  <c r="M130" i="1" s="1"/>
  <c r="E131" i="1"/>
  <c r="L131" i="1"/>
  <c r="M131" i="1" s="1"/>
  <c r="E132" i="1"/>
  <c r="L132" i="1"/>
  <c r="M132" i="1" s="1"/>
  <c r="E133" i="1"/>
  <c r="L133" i="1"/>
  <c r="M133" i="1" s="1"/>
  <c r="E134" i="1"/>
  <c r="L134" i="1"/>
  <c r="M134" i="1" s="1"/>
  <c r="E135" i="1"/>
  <c r="L135" i="1"/>
  <c r="M135" i="1" s="1"/>
  <c r="E136" i="1"/>
  <c r="L136" i="1"/>
  <c r="M136" i="1" s="1"/>
  <c r="E137" i="1"/>
  <c r="L137" i="1"/>
  <c r="M137" i="1" s="1"/>
  <c r="E138" i="1"/>
  <c r="L138" i="1"/>
  <c r="M138" i="1" s="1"/>
  <c r="E139" i="1"/>
  <c r="L139" i="1"/>
  <c r="M139" i="1" s="1"/>
  <c r="E140" i="1"/>
  <c r="L140" i="1"/>
  <c r="M140" i="1" s="1"/>
  <c r="E141" i="1"/>
  <c r="L141" i="1"/>
  <c r="M141" i="1" s="1"/>
  <c r="E142" i="1"/>
  <c r="L142" i="1"/>
  <c r="M142" i="1" s="1"/>
  <c r="E143" i="1"/>
  <c r="L143" i="1"/>
  <c r="M143" i="1" s="1"/>
  <c r="E8" i="1"/>
  <c r="L8" i="1"/>
  <c r="M8" i="1" s="1"/>
  <c r="M146" i="1" l="1"/>
  <c r="E145" i="1"/>
  <c r="E39" i="3" l="1"/>
  <c r="R6" i="1"/>
  <c r="R5" i="1"/>
  <c r="C39" i="3"/>
  <c r="R4" i="1"/>
  <c r="A39" i="3" l="1"/>
</calcChain>
</file>

<file path=xl/sharedStrings.xml><?xml version="1.0" encoding="utf-8"?>
<sst xmlns="http://schemas.openxmlformats.org/spreadsheetml/2006/main" count="76" uniqueCount="69">
  <si>
    <t>DATE DE PERCEPTION DE LA TAXE</t>
  </si>
  <si>
    <t>EXONERATIONS</t>
  </si>
  <si>
    <t>PLEIN TARIF</t>
  </si>
  <si>
    <t>Fait à</t>
  </si>
  <si>
    <t>Le</t>
  </si>
  <si>
    <t>TAXE DE SEJOUR</t>
  </si>
  <si>
    <t>Nom du propriétaire :</t>
  </si>
  <si>
    <t xml:space="preserve">   SIRET :</t>
  </si>
  <si>
    <t>Adresse :</t>
  </si>
  <si>
    <t>N° téléphone :</t>
  </si>
  <si>
    <t>Adresse électronique :</t>
  </si>
  <si>
    <t>Nom de l'hébergement :</t>
  </si>
  <si>
    <t>Catégorie :</t>
  </si>
  <si>
    <t xml:space="preserve">          Hôtel </t>
  </si>
  <si>
    <t xml:space="preserve"> Meublé touristique</t>
  </si>
  <si>
    <t xml:space="preserve">                Camping</t>
  </si>
  <si>
    <t xml:space="preserve">          Autre :</t>
  </si>
  <si>
    <t>Classement :</t>
  </si>
  <si>
    <t xml:space="preserve">   5 étoiles et plus</t>
  </si>
  <si>
    <t xml:space="preserve">     4 étoiles</t>
  </si>
  <si>
    <t xml:space="preserve">     3 étoiles</t>
  </si>
  <si>
    <t>2 étoiles</t>
  </si>
  <si>
    <t>1 étoile</t>
  </si>
  <si>
    <t xml:space="preserve">          non classé</t>
  </si>
  <si>
    <t>Etat récapitulatif du montant de taxe de séjour perçu pour la période</t>
  </si>
  <si>
    <t>Je soussigné ( e )</t>
  </si>
  <si>
    <t>au titre de la taxe de séjour pour la période faisant l'objet de la présente déclaration.</t>
  </si>
  <si>
    <t>Signature :</t>
  </si>
  <si>
    <t>*Document à compléter et à conserver comme justificatif de collecte de la taxe de séjour</t>
  </si>
  <si>
    <t>TOTAL</t>
  </si>
  <si>
    <t>TOTAL DE LA TAXE DE SEJOUR</t>
  </si>
  <si>
    <t>TRIMESTRE</t>
  </si>
  <si>
    <t>ETAT DECLARATIF DE PERCEPTION PERIODE DU</t>
  </si>
  <si>
    <t>déclare avoir encaissé la</t>
  </si>
  <si>
    <t>somme de (en lettres) :</t>
  </si>
  <si>
    <t>CALCUL DE LA TAXE DE SEJOUR</t>
  </si>
  <si>
    <t>total</t>
  </si>
  <si>
    <t>MONTANT TOTAL DE TAXE A REVERSER
(cf. Registre)</t>
  </si>
  <si>
    <t>Nombre de 
personnes
 exonérées</t>
  </si>
  <si>
    <r>
      <rPr>
        <b/>
        <sz val="8"/>
        <rFont val="Arial"/>
        <family val="2"/>
      </rPr>
      <t>Nombre de nuitées</t>
    </r>
    <r>
      <rPr>
        <sz val="8"/>
        <rFont val="Arial"/>
        <family val="2"/>
      </rPr>
      <t xml:space="preserve">
(nombre de personnes hébergées x nombre de nuits)</t>
    </r>
  </si>
  <si>
    <t>Chambres d'hôtes</t>
  </si>
  <si>
    <t>Nombre de personnes
exonérées
(C)</t>
  </si>
  <si>
    <t>Nombre de personnes assujetties
(E)</t>
  </si>
  <si>
    <t>Durée du séjour
(A)</t>
  </si>
  <si>
    <t>Nombre total de personnes hébergées
(B)</t>
  </si>
  <si>
    <t>Nombre de nuitées
D = (A x C)</t>
  </si>
  <si>
    <t>Taux de la taxe votée
(H)</t>
  </si>
  <si>
    <t>Montant plafonné
(J)</t>
  </si>
  <si>
    <t>Montant de la Taxe à collecter / Nuit
(K)</t>
  </si>
  <si>
    <t>MONTANT TOTAL A REVERSER
(A x K)</t>
  </si>
  <si>
    <t>SEJOUR</t>
  </si>
  <si>
    <t>1er</t>
  </si>
  <si>
    <t>Tarif du local loué HT / Nuit
(G)</t>
  </si>
  <si>
    <t>Taxe de séjour / Nuitée / Personne
(I) = (G / B) x H</t>
  </si>
  <si>
    <t>Nombre de nuitées
F =(A x E)</t>
  </si>
  <si>
    <t>Nuitées totales exonérées</t>
  </si>
  <si>
    <t>Nuitées totales Plein tarif</t>
  </si>
  <si>
    <t>MODALITES DE DECLARATION ET DE PAIEMENT</t>
  </si>
  <si>
    <t>20….</t>
  </si>
  <si>
    <t>https://citoyen.chalons-agglo.fr/taxesejour</t>
  </si>
  <si>
    <t>2 - Une fois la déclaration effectuée sur l'espace citoyen de Châlons Agglo, une facture sera émise par la Trésorerie. Le règlement de la taxe de séjour devra s'effectuer à la réception de cette facture, selon les modalités exposées dans le document suivant :</t>
  </si>
  <si>
    <t>Modalités de la Taxe de séjour</t>
  </si>
  <si>
    <t>1 - Au terme de chaque trimestre échu, le logeur reçoit une invitation par mail pour déclarer le montant du produit de la taxe de séjour qu'il a collecté. Pour ce faire, il est nécessaire de se connecter ou de créer un compte sur l'espace citoyen de Châlons Agglo à l'adresse ci-dessous:</t>
  </si>
  <si>
    <t>Nom du local :</t>
  </si>
  <si>
    <t>SIGNATURE</t>
  </si>
  <si>
    <t>Je certifie sincère et véritable ce registre de taxe de séjour,
en cochant la case ci-contre :</t>
  </si>
  <si>
    <r>
      <t xml:space="preserve">TAXE DE SEJOUR - REGISTRE DE DECLARATION TRIMESTRIEL*
</t>
    </r>
    <r>
      <rPr>
        <b/>
        <sz val="16"/>
        <rFont val="Verdana"/>
        <family val="2"/>
      </rPr>
      <t>pour les hébergements non classés</t>
    </r>
    <r>
      <rPr>
        <sz val="18"/>
        <rFont val="Verdana"/>
        <family val="2"/>
      </rPr>
      <t xml:space="preserve">
</t>
    </r>
    <r>
      <rPr>
        <sz val="16"/>
        <rFont val="Verdana"/>
        <family val="2"/>
      </rPr>
      <t>(Modèle selon l'article R 2333-50 du Code Général des Collectivités Territoriales)</t>
    </r>
  </si>
  <si>
    <t>s.monchot@chalons-agglo.fr</t>
  </si>
  <si>
    <t>Renseignements complémentaires :  Châlons-en-Champagne Agglo 
Service Tourisme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</si>
</sst>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[$-40C]d\-mmm\-yy;@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Verdana"/>
      <family val="2"/>
    </font>
    <font>
      <sz val="18"/>
      <name val="Verdana"/>
      <family val="2"/>
    </font>
    <font>
      <sz val="16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i/>
      <sz val="10"/>
      <name val="Verdana"/>
      <family val="2"/>
    </font>
    <font>
      <b/>
      <i/>
      <sz val="10"/>
      <name val="Verdana"/>
      <family val="2"/>
    </font>
    <font>
      <sz val="7.5"/>
      <name val="Verdana"/>
      <family val="2"/>
    </font>
    <font>
      <sz val="16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4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9"/>
      <name val="Verdana"/>
      <family val="2"/>
    </font>
    <font>
      <sz val="10"/>
      <name val="Arial"/>
      <family val="2"/>
    </font>
    <font>
      <i/>
      <sz val="10"/>
      <color rgb="FFFF0000"/>
      <name val="Verdana"/>
      <family val="2"/>
    </font>
    <font>
      <u/>
      <sz val="10"/>
      <color theme="10"/>
      <name val="Arial"/>
      <family val="2"/>
    </font>
    <font>
      <u/>
      <sz val="11"/>
      <color theme="10"/>
      <name val="Arial"/>
      <family val="2"/>
    </font>
    <font>
      <u/>
      <sz val="10"/>
      <color rgb="FF0000FF"/>
      <name val="Verdana"/>
      <family val="2"/>
    </font>
    <font>
      <b/>
      <i/>
      <sz val="9"/>
      <name val="Verdana"/>
      <family val="2"/>
    </font>
    <font>
      <sz val="10"/>
      <color theme="0"/>
      <name val="Verdana"/>
      <family val="2"/>
    </font>
    <font>
      <b/>
      <sz val="16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ashed">
        <color theme="0" tint="-0.34998626667073579"/>
      </bottom>
      <diagonal/>
    </border>
  </borders>
  <cellStyleXfs count="7">
    <xf numFmtId="0" fontId="0" fillId="0" borderId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9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116">
    <xf numFmtId="0" fontId="0" fillId="0" borderId="0" xfId="0"/>
    <xf numFmtId="0" fontId="6" fillId="0" borderId="0" xfId="0" applyFont="1"/>
    <xf numFmtId="0" fontId="6" fillId="0" borderId="6" xfId="0" applyFont="1" applyBorder="1"/>
    <xf numFmtId="44" fontId="6" fillId="0" borderId="5" xfId="1" applyFont="1" applyBorder="1" applyProtection="1"/>
    <xf numFmtId="0" fontId="6" fillId="0" borderId="7" xfId="0" applyFont="1" applyBorder="1" applyProtection="1">
      <protection locked="0"/>
    </xf>
    <xf numFmtId="0" fontId="6" fillId="0" borderId="8" xfId="0" applyFont="1" applyBorder="1" applyProtection="1">
      <protection locked="0"/>
    </xf>
    <xf numFmtId="44" fontId="6" fillId="3" borderId="2" xfId="1" applyFont="1" applyFill="1" applyBorder="1" applyAlignment="1" applyProtection="1"/>
    <xf numFmtId="0" fontId="6" fillId="0" borderId="0" xfId="0" applyFont="1" applyAlignment="1">
      <alignment horizontal="right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4" fontId="6" fillId="2" borderId="12" xfId="1" applyFont="1" applyFill="1" applyBorder="1" applyProtection="1"/>
    <xf numFmtId="0" fontId="6" fillId="2" borderId="13" xfId="0" applyFont="1" applyFill="1" applyBorder="1"/>
    <xf numFmtId="0" fontId="2" fillId="0" borderId="0" xfId="0" applyFont="1"/>
    <xf numFmtId="0" fontId="1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12" fillId="2" borderId="1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5" fillId="0" borderId="0" xfId="0" applyFont="1" applyAlignment="1" applyProtection="1">
      <alignment horizontal="right" vertical="center" wrapText="1"/>
      <protection locked="0"/>
    </xf>
    <xf numFmtId="0" fontId="15" fillId="0" borderId="0" xfId="0" applyFont="1" applyAlignment="1">
      <alignment vertical="center" wrapText="1"/>
    </xf>
    <xf numFmtId="0" fontId="15" fillId="0" borderId="0" xfId="0" applyFont="1" applyAlignment="1" applyProtection="1">
      <alignment horizontal="left" vertical="center" wrapText="1"/>
      <protection locked="0"/>
    </xf>
    <xf numFmtId="0" fontId="15" fillId="0" borderId="0" xfId="0" applyFont="1"/>
    <xf numFmtId="0" fontId="17" fillId="0" borderId="0" xfId="0" applyFont="1"/>
    <xf numFmtId="0" fontId="12" fillId="0" borderId="0" xfId="0" applyFont="1" applyAlignment="1">
      <alignment wrapText="1"/>
    </xf>
    <xf numFmtId="0" fontId="1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49" fontId="2" fillId="0" borderId="0" xfId="0" applyNumberFormat="1" applyFont="1"/>
    <xf numFmtId="1" fontId="12" fillId="4" borderId="0" xfId="0" applyNumberFormat="1" applyFont="1" applyFill="1" applyAlignment="1" applyProtection="1">
      <alignment horizontal="left" wrapText="1"/>
      <protection locked="0"/>
    </xf>
    <xf numFmtId="0" fontId="2" fillId="0" borderId="0" xfId="0" applyFont="1" applyAlignment="1">
      <alignment vertical="top"/>
    </xf>
    <xf numFmtId="0" fontId="7" fillId="0" borderId="0" xfId="0" applyFont="1" applyAlignment="1">
      <alignment horizontal="right"/>
    </xf>
    <xf numFmtId="44" fontId="6" fillId="0" borderId="0" xfId="1" applyFont="1" applyFill="1" applyBorder="1" applyProtection="1"/>
    <xf numFmtId="0" fontId="7" fillId="0" borderId="0" xfId="0" applyFont="1"/>
    <xf numFmtId="0" fontId="7" fillId="2" borderId="14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1" xfId="0" applyFont="1" applyFill="1" applyBorder="1" applyAlignment="1">
      <alignment vertical="center"/>
    </xf>
    <xf numFmtId="0" fontId="7" fillId="2" borderId="13" xfId="0" applyFont="1" applyFill="1" applyBorder="1" applyAlignment="1">
      <alignment horizontal="left" vertical="center"/>
    </xf>
    <xf numFmtId="44" fontId="6" fillId="3" borderId="9" xfId="1" applyFont="1" applyFill="1" applyBorder="1" applyAlignment="1" applyProtection="1">
      <alignment vertical="center"/>
    </xf>
    <xf numFmtId="0" fontId="7" fillId="3" borderId="11" xfId="0" applyFont="1" applyFill="1" applyBorder="1" applyAlignment="1">
      <alignment horizontal="right"/>
    </xf>
    <xf numFmtId="0" fontId="6" fillId="2" borderId="14" xfId="0" applyFont="1" applyFill="1" applyBorder="1"/>
    <xf numFmtId="0" fontId="7" fillId="3" borderId="13" xfId="0" applyFont="1" applyFill="1" applyBorder="1"/>
    <xf numFmtId="0" fontId="7" fillId="3" borderId="14" xfId="0" applyFont="1" applyFill="1" applyBorder="1"/>
    <xf numFmtId="44" fontId="6" fillId="0" borderId="16" xfId="1" applyFont="1" applyBorder="1" applyProtection="1">
      <protection locked="0"/>
    </xf>
    <xf numFmtId="0" fontId="10" fillId="0" borderId="17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6" fillId="0" borderId="18" xfId="0" applyFont="1" applyBorder="1"/>
    <xf numFmtId="0" fontId="10" fillId="0" borderId="2" xfId="0" applyFont="1" applyBorder="1" applyAlignment="1">
      <alignment horizontal="center" vertical="center" wrapText="1"/>
    </xf>
    <xf numFmtId="44" fontId="6" fillId="0" borderId="2" xfId="1" applyFont="1" applyBorder="1" applyProtection="1"/>
    <xf numFmtId="0" fontId="10" fillId="0" borderId="13" xfId="0" applyFont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/>
    </xf>
    <xf numFmtId="44" fontId="6" fillId="2" borderId="9" xfId="1" applyFont="1" applyFill="1" applyBorder="1" applyProtection="1"/>
    <xf numFmtId="0" fontId="6" fillId="0" borderId="16" xfId="1" applyNumberFormat="1" applyFont="1" applyBorder="1" applyProtection="1">
      <protection locked="0"/>
    </xf>
    <xf numFmtId="0" fontId="7" fillId="2" borderId="12" xfId="0" applyFont="1" applyFill="1" applyBorder="1" applyAlignment="1">
      <alignment vertical="center"/>
    </xf>
    <xf numFmtId="44" fontId="6" fillId="0" borderId="16" xfId="1" applyFont="1" applyBorder="1" applyProtection="1"/>
    <xf numFmtId="9" fontId="6" fillId="0" borderId="16" xfId="5" applyFont="1" applyBorder="1" applyProtection="1"/>
    <xf numFmtId="9" fontId="6" fillId="0" borderId="17" xfId="5" applyFont="1" applyBorder="1" applyProtection="1"/>
    <xf numFmtId="44" fontId="6" fillId="0" borderId="19" xfId="1" applyFont="1" applyBorder="1" applyProtection="1"/>
    <xf numFmtId="0" fontId="6" fillId="0" borderId="16" xfId="0" applyFont="1" applyBorder="1" applyProtection="1">
      <protection locked="0"/>
    </xf>
    <xf numFmtId="0" fontId="10" fillId="0" borderId="10" xfId="0" applyFont="1" applyBorder="1" applyAlignment="1">
      <alignment horizontal="center" vertical="center" wrapText="1"/>
    </xf>
    <xf numFmtId="164" fontId="6" fillId="0" borderId="7" xfId="0" applyNumberFormat="1" applyFont="1" applyBorder="1" applyProtection="1">
      <protection locked="0"/>
    </xf>
    <xf numFmtId="0" fontId="8" fillId="0" borderId="0" xfId="0" applyFont="1"/>
    <xf numFmtId="0" fontId="20" fillId="0" borderId="0" xfId="0" applyFont="1"/>
    <xf numFmtId="164" fontId="2" fillId="4" borderId="0" xfId="0" applyNumberFormat="1" applyFont="1" applyFill="1" applyAlignment="1" applyProtection="1">
      <alignment horizontal="left"/>
      <protection locked="0"/>
    </xf>
    <xf numFmtId="164" fontId="6" fillId="4" borderId="0" xfId="0" applyNumberFormat="1" applyFont="1" applyFill="1" applyProtection="1">
      <protection locked="0"/>
    </xf>
    <xf numFmtId="0" fontId="2" fillId="0" borderId="9" xfId="0" applyFont="1" applyBorder="1" applyProtection="1">
      <protection locked="0"/>
    </xf>
    <xf numFmtId="44" fontId="2" fillId="0" borderId="9" xfId="1" applyFont="1" applyFill="1" applyBorder="1" applyProtection="1">
      <protection locked="0"/>
    </xf>
    <xf numFmtId="0" fontId="8" fillId="2" borderId="0" xfId="0" applyFont="1" applyFill="1" applyAlignment="1">
      <alignment horizontal="center"/>
    </xf>
    <xf numFmtId="0" fontId="8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center" vertical="center"/>
    </xf>
    <xf numFmtId="0" fontId="23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horizontal="center" wrapText="1"/>
    </xf>
    <xf numFmtId="0" fontId="25" fillId="0" borderId="0" xfId="0" applyFont="1" applyProtection="1">
      <protection locked="0"/>
    </xf>
    <xf numFmtId="0" fontId="7" fillId="2" borderId="14" xfId="0" applyFont="1" applyFill="1" applyBorder="1" applyAlignment="1">
      <alignment horizontal="right"/>
    </xf>
    <xf numFmtId="0" fontId="24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wrapText="1"/>
    </xf>
    <xf numFmtId="0" fontId="6" fillId="4" borderId="0" xfId="0" applyFont="1" applyFill="1" applyAlignment="1" applyProtection="1">
      <alignment horizontal="center"/>
      <protection locked="0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6" fillId="0" borderId="20" xfId="0" applyFont="1" applyBorder="1" applyAlignment="1" applyProtection="1">
      <alignment horizontal="left"/>
      <protection locked="0"/>
    </xf>
    <xf numFmtId="0" fontId="9" fillId="2" borderId="0" xfId="0" applyFont="1" applyFill="1" applyAlignment="1">
      <alignment horizontal="center" vertical="center" wrapText="1"/>
    </xf>
    <xf numFmtId="0" fontId="21" fillId="2" borderId="0" xfId="6" applyFill="1" applyAlignment="1" applyProtection="1">
      <alignment horizontal="center" vertical="center" wrapText="1"/>
    </xf>
    <xf numFmtId="0" fontId="22" fillId="2" borderId="0" xfId="6" applyFont="1" applyFill="1" applyAlignment="1" applyProtection="1">
      <alignment horizontal="center" vertical="center" wrapText="1"/>
    </xf>
    <xf numFmtId="0" fontId="22" fillId="2" borderId="0" xfId="6" applyFont="1" applyFill="1" applyAlignment="1" applyProtection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22" fillId="2" borderId="0" xfId="6" applyFont="1" applyFill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6" fillId="2" borderId="0" xfId="0" applyFont="1" applyFill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2" fillId="4" borderId="0" xfId="0" applyFont="1" applyFill="1" applyAlignment="1" applyProtection="1">
      <alignment horizontal="left" wrapText="1"/>
      <protection locked="0"/>
    </xf>
    <xf numFmtId="0" fontId="2" fillId="4" borderId="0" xfId="0" applyFont="1" applyFill="1" applyAlignment="1" applyProtection="1">
      <alignment horizontal="left"/>
      <protection locked="0"/>
    </xf>
    <xf numFmtId="0" fontId="2" fillId="4" borderId="0" xfId="0" applyFont="1" applyFill="1" applyAlignment="1" applyProtection="1">
      <alignment horizontal="left" wrapText="1"/>
      <protection locked="0"/>
    </xf>
    <xf numFmtId="0" fontId="13" fillId="0" borderId="13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2" fillId="0" borderId="13" xfId="1" applyNumberFormat="1" applyFont="1" applyBorder="1" applyAlignment="1" applyProtection="1">
      <alignment horizontal="right"/>
      <protection locked="0"/>
    </xf>
    <xf numFmtId="0" fontId="2" fillId="0" borderId="12" xfId="1" applyNumberFormat="1" applyFont="1" applyBorder="1" applyAlignment="1" applyProtection="1">
      <alignment horizontal="right"/>
      <protection locked="0"/>
    </xf>
    <xf numFmtId="0" fontId="2" fillId="0" borderId="0" xfId="0" applyFont="1" applyAlignment="1">
      <alignment horizontal="right"/>
    </xf>
    <xf numFmtId="0" fontId="2" fillId="4" borderId="0" xfId="0" applyFont="1" applyFill="1" applyAlignment="1" applyProtection="1">
      <alignment horizontal="left" vertical="top" wrapText="1"/>
      <protection locked="0"/>
    </xf>
    <xf numFmtId="49" fontId="2" fillId="4" borderId="0" xfId="0" applyNumberFormat="1" applyFont="1" applyFill="1" applyAlignment="1" applyProtection="1">
      <alignment horizontal="left"/>
      <protection locked="0"/>
    </xf>
  </cellXfs>
  <cellStyles count="7">
    <cellStyle name="Lien hypertexte" xfId="6" builtinId="8"/>
    <cellStyle name="Monétaire" xfId="1" builtinId="4"/>
    <cellStyle name="Monétaire 2" xfId="2" xr:uid="{00000000-0005-0000-0000-000002000000}"/>
    <cellStyle name="Monétaire 3" xfId="3" xr:uid="{00000000-0005-0000-0000-000003000000}"/>
    <cellStyle name="Normal" xfId="0" builtinId="0"/>
    <cellStyle name="Normal 2" xfId="4" xr:uid="{00000000-0005-0000-0000-000005000000}"/>
    <cellStyle name="Pourcentag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M$151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REGISTRE!A7"/><Relationship Id="rId2" Type="http://schemas.openxmlformats.org/officeDocument/2006/relationships/hyperlink" Target="#REGISTRE!M148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7" Type="http://schemas.openxmlformats.org/officeDocument/2006/relationships/image" Target="../media/image8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111125</xdr:rowOff>
    </xdr:from>
    <xdr:to>
      <xdr:col>3</xdr:col>
      <xdr:colOff>9350</xdr:colOff>
      <xdr:row>0</xdr:row>
      <xdr:rowOff>939800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11125"/>
          <a:ext cx="2358850" cy="828675"/>
        </a:xfrm>
        <a:prstGeom prst="rect">
          <a:avLst/>
        </a:prstGeom>
      </xdr:spPr>
    </xdr:pic>
    <xdr:clientData/>
  </xdr:twoCellAnchor>
  <xdr:twoCellAnchor editAs="absolute">
    <xdr:from>
      <xdr:col>13</xdr:col>
      <xdr:colOff>504825</xdr:colOff>
      <xdr:row>0</xdr:row>
      <xdr:rowOff>1133475</xdr:rowOff>
    </xdr:from>
    <xdr:to>
      <xdr:col>14</xdr:col>
      <xdr:colOff>190500</xdr:colOff>
      <xdr:row>0</xdr:row>
      <xdr:rowOff>1466850</xdr:rowOff>
    </xdr:to>
    <xdr:sp macro="" textlink="" fLocksText="0">
      <xdr:nvSpPr>
        <xdr:cNvPr id="7" name="Flèche vers le bas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0287000" y="1133475"/>
          <a:ext cx="447675" cy="333375"/>
        </a:xfrm>
        <a:prstGeom prst="downArrow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xdr:twoCellAnchor editAs="absolute">
    <xdr:from>
      <xdr:col>13</xdr:col>
      <xdr:colOff>304800</xdr:colOff>
      <xdr:row>0</xdr:row>
      <xdr:rowOff>523875</xdr:rowOff>
    </xdr:from>
    <xdr:to>
      <xdr:col>14</xdr:col>
      <xdr:colOff>400050</xdr:colOff>
      <xdr:row>0</xdr:row>
      <xdr:rowOff>1123950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0086975" y="523875"/>
          <a:ext cx="85725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050" i="1">
              <a:solidFill>
                <a:sysClr val="windowText" lastClr="000000"/>
              </a:solidFill>
            </a:rPr>
            <a:t>Atteindre le bas de page</a:t>
          </a:r>
        </a:p>
      </xdr:txBody>
    </xdr:sp>
    <xdr:clientData/>
  </xdr:twoCellAnchor>
  <xdr:twoCellAnchor>
    <xdr:from>
      <xdr:col>14</xdr:col>
      <xdr:colOff>390525</xdr:colOff>
      <xdr:row>0</xdr:row>
      <xdr:rowOff>28577</xdr:rowOff>
    </xdr:from>
    <xdr:to>
      <xdr:col>19</xdr:col>
      <xdr:colOff>0</xdr:colOff>
      <xdr:row>0</xdr:row>
      <xdr:rowOff>1581151</xdr:rowOff>
    </xdr:to>
    <xdr:sp macro="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934700" y="28577"/>
          <a:ext cx="3609975" cy="1552574"/>
        </a:xfrm>
        <a:prstGeom prst="rect">
          <a:avLst/>
        </a:prstGeom>
        <a:solidFill>
          <a:sysClr val="window" lastClr="FFFFFF"/>
        </a:solidFill>
        <a:ln w="9525">
          <a:solidFill>
            <a:schemeClr val="bg1">
              <a:lumMod val="6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u="sng">
              <a:solidFill>
                <a:schemeClr val="tx1"/>
              </a:solidFill>
            </a:rPr>
            <a:t>ATTENTION :</a:t>
          </a:r>
        </a:p>
        <a:p>
          <a:pPr algn="l"/>
          <a:r>
            <a:rPr lang="fr-FR" sz="1400" b="0" i="1" u="none">
              <a:solidFill>
                <a:sysClr val="windowText" lastClr="000000"/>
              </a:solidFill>
            </a:rPr>
            <a:t>- </a:t>
          </a:r>
          <a:r>
            <a:rPr lang="fr-FR" sz="1400" b="0" i="1" u="none">
              <a:solidFill>
                <a:srgbClr val="FF0000"/>
              </a:solidFill>
            </a:rPr>
            <a:t>La tenue du registre est obligatoire</a:t>
          </a:r>
          <a:r>
            <a:rPr lang="fr-FR" sz="1400" b="0" i="1" u="none">
              <a:solidFill>
                <a:sysClr val="windowText" lastClr="000000"/>
              </a:solidFill>
            </a:rPr>
            <a:t>. Merci de bien vouloir le conserver  comme justificatif de collecte de la taxe de séjour.</a:t>
          </a:r>
        </a:p>
        <a:p>
          <a:pPr algn="l"/>
          <a:endParaRPr lang="fr-FR" sz="800" b="0" i="1" u="none">
            <a:solidFill>
              <a:sysClr val="windowText" lastClr="000000"/>
            </a:solidFill>
          </a:endParaRPr>
        </a:p>
        <a:p>
          <a:pPr algn="l"/>
          <a:r>
            <a:rPr lang="fr-FR" sz="1400" b="0" i="1" u="none">
              <a:solidFill>
                <a:sysClr val="windowText" lastClr="000000"/>
              </a:solidFill>
            </a:rPr>
            <a:t>- </a:t>
          </a:r>
          <a:r>
            <a:rPr lang="fr-FR" sz="1400" b="0" i="1" u="none">
              <a:solidFill>
                <a:srgbClr val="FF0000"/>
              </a:solidFill>
            </a:rPr>
            <a:t>L'envoi du registre est obligatoire </a:t>
          </a:r>
          <a:r>
            <a:rPr lang="fr-FR" sz="1400" b="0" i="1" u="none">
              <a:solidFill>
                <a:sysClr val="windowText" lastClr="000000"/>
              </a:solidFill>
            </a:rPr>
            <a:t>avec la déclaration pour les établissements non classés</a:t>
          </a:r>
        </a:p>
      </xdr:txBody>
    </xdr:sp>
    <xdr:clientData/>
  </xdr:twoCellAnchor>
  <xdr:twoCellAnchor editAs="absolute">
    <xdr:from>
      <xdr:col>13</xdr:col>
      <xdr:colOff>209551</xdr:colOff>
      <xdr:row>0</xdr:row>
      <xdr:rowOff>1447800</xdr:rowOff>
    </xdr:from>
    <xdr:to>
      <xdr:col>13</xdr:col>
      <xdr:colOff>657226</xdr:colOff>
      <xdr:row>0</xdr:row>
      <xdr:rowOff>1781175</xdr:rowOff>
    </xdr:to>
    <xdr:sp macro="" textlink="">
      <xdr:nvSpPr>
        <xdr:cNvPr id="12" name="Flèche vers le ba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 rot="10800000">
          <a:off x="9991726" y="1447800"/>
          <a:ext cx="447675" cy="333375"/>
        </a:xfrm>
        <a:prstGeom prst="downArrow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13</xdr:col>
      <xdr:colOff>0</xdr:colOff>
      <xdr:row>0</xdr:row>
      <xdr:rowOff>1809750</xdr:rowOff>
    </xdr:from>
    <xdr:to>
      <xdr:col>14</xdr:col>
      <xdr:colOff>161925</xdr:colOff>
      <xdr:row>2</xdr:row>
      <xdr:rowOff>142875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9782175" y="1809750"/>
          <a:ext cx="9239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050" i="1">
              <a:solidFill>
                <a:sysClr val="windowText" lastClr="000000"/>
              </a:solidFill>
            </a:rPr>
            <a:t>Atteindre le Haut de page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381000</xdr:colOff>
          <xdr:row>150</xdr:row>
          <xdr:rowOff>38100</xdr:rowOff>
        </xdr:from>
        <xdr:to>
          <xdr:col>12</xdr:col>
          <xdr:colOff>685800</xdr:colOff>
          <xdr:row>150</xdr:row>
          <xdr:rowOff>257175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13</xdr:col>
      <xdr:colOff>400051</xdr:colOff>
      <xdr:row>141</xdr:row>
      <xdr:rowOff>0</xdr:rowOff>
    </xdr:from>
    <xdr:to>
      <xdr:col>14</xdr:col>
      <xdr:colOff>85726</xdr:colOff>
      <xdr:row>143</xdr:row>
      <xdr:rowOff>9525</xdr:rowOff>
    </xdr:to>
    <xdr:sp macro="" textlink="">
      <xdr:nvSpPr>
        <xdr:cNvPr id="15" name="Flèche vers le bas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 rot="10800000">
          <a:off x="10182226" y="25146000"/>
          <a:ext cx="447675" cy="333375"/>
        </a:xfrm>
        <a:prstGeom prst="downArrow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13</xdr:col>
      <xdr:colOff>171450</xdr:colOff>
      <xdr:row>143</xdr:row>
      <xdr:rowOff>38100</xdr:rowOff>
    </xdr:from>
    <xdr:to>
      <xdr:col>14</xdr:col>
      <xdr:colOff>333375</xdr:colOff>
      <xdr:row>146</xdr:row>
      <xdr:rowOff>123825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9953625" y="25507950"/>
          <a:ext cx="9239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050" i="1">
              <a:solidFill>
                <a:sysClr val="windowText" lastClr="000000"/>
              </a:solidFill>
            </a:rPr>
            <a:t>Atteindre le Haut de page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129140</xdr:colOff>
      <xdr:row>0</xdr:row>
      <xdr:rowOff>0</xdr:rowOff>
    </xdr:from>
    <xdr:to>
      <xdr:col>2</xdr:col>
      <xdr:colOff>1219200</xdr:colOff>
      <xdr:row>0</xdr:row>
      <xdr:rowOff>1049081</xdr:rowOff>
    </xdr:to>
    <xdr:pic>
      <xdr:nvPicPr>
        <xdr:cNvPr id="2" name="Image 5" descr="relais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6140" y="0"/>
          <a:ext cx="1090060" cy="10490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97242</xdr:colOff>
      <xdr:row>0</xdr:row>
      <xdr:rowOff>1</xdr:rowOff>
    </xdr:from>
    <xdr:to>
      <xdr:col>4</xdr:col>
      <xdr:colOff>990600</xdr:colOff>
      <xdr:row>0</xdr:row>
      <xdr:rowOff>876967</xdr:rowOff>
    </xdr:to>
    <xdr:pic>
      <xdr:nvPicPr>
        <xdr:cNvPr id="4" name="Image 7" descr="chambre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1667" y="1"/>
          <a:ext cx="893358" cy="876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149076</xdr:colOff>
      <xdr:row>0</xdr:row>
      <xdr:rowOff>495301</xdr:rowOff>
    </xdr:from>
    <xdr:to>
      <xdr:col>4</xdr:col>
      <xdr:colOff>238125</xdr:colOff>
      <xdr:row>0</xdr:row>
      <xdr:rowOff>1355875</xdr:rowOff>
    </xdr:to>
    <xdr:pic>
      <xdr:nvPicPr>
        <xdr:cNvPr id="3" name="Image 6" descr="camping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2426" y="495301"/>
          <a:ext cx="860574" cy="8605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492641</xdr:colOff>
      <xdr:row>0</xdr:row>
      <xdr:rowOff>685799</xdr:rowOff>
    </xdr:from>
    <xdr:to>
      <xdr:col>2</xdr:col>
      <xdr:colOff>47625</xdr:colOff>
      <xdr:row>0</xdr:row>
      <xdr:rowOff>1390650</xdr:rowOff>
    </xdr:to>
    <xdr:pic>
      <xdr:nvPicPr>
        <xdr:cNvPr id="5" name="Image 8" descr="petit dej.jp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6166" y="685799"/>
          <a:ext cx="688459" cy="7048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781050</xdr:colOff>
      <xdr:row>51</xdr:row>
      <xdr:rowOff>0</xdr:rowOff>
    </xdr:from>
    <xdr:to>
      <xdr:col>5</xdr:col>
      <xdr:colOff>733425</xdr:colOff>
      <xdr:row>51</xdr:row>
      <xdr:rowOff>0</xdr:rowOff>
    </xdr:to>
    <xdr:pic>
      <xdr:nvPicPr>
        <xdr:cNvPr id="16" name="Image 6" descr="camping.jpg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10915650"/>
          <a:ext cx="10001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390525</xdr:colOff>
      <xdr:row>51</xdr:row>
      <xdr:rowOff>0</xdr:rowOff>
    </xdr:from>
    <xdr:to>
      <xdr:col>2</xdr:col>
      <xdr:colOff>1190625</xdr:colOff>
      <xdr:row>51</xdr:row>
      <xdr:rowOff>0</xdr:rowOff>
    </xdr:to>
    <xdr:pic>
      <xdr:nvPicPr>
        <xdr:cNvPr id="17" name="Image 8" descr="petit dej.jpg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7525" y="10915650"/>
          <a:ext cx="800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29</xdr:row>
          <xdr:rowOff>133350</xdr:rowOff>
        </xdr:from>
        <xdr:to>
          <xdr:col>0</xdr:col>
          <xdr:colOff>371475</xdr:colOff>
          <xdr:row>31</xdr:row>
          <xdr:rowOff>38100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1047750</xdr:colOff>
          <xdr:row>29</xdr:row>
          <xdr:rowOff>123825</xdr:rowOff>
        </xdr:from>
        <xdr:to>
          <xdr:col>2</xdr:col>
          <xdr:colOff>209550</xdr:colOff>
          <xdr:row>31</xdr:row>
          <xdr:rowOff>28575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990600</xdr:colOff>
          <xdr:row>29</xdr:row>
          <xdr:rowOff>133350</xdr:rowOff>
        </xdr:from>
        <xdr:to>
          <xdr:col>3</xdr:col>
          <xdr:colOff>19050</xdr:colOff>
          <xdr:row>31</xdr:row>
          <xdr:rowOff>38100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24</xdr:row>
          <xdr:rowOff>142875</xdr:rowOff>
        </xdr:from>
        <xdr:to>
          <xdr:col>0</xdr:col>
          <xdr:colOff>371475</xdr:colOff>
          <xdr:row>26</xdr:row>
          <xdr:rowOff>38100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26</xdr:row>
          <xdr:rowOff>66675</xdr:rowOff>
        </xdr:from>
        <xdr:to>
          <xdr:col>0</xdr:col>
          <xdr:colOff>371475</xdr:colOff>
          <xdr:row>28</xdr:row>
          <xdr:rowOff>28575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1266825</xdr:colOff>
          <xdr:row>24</xdr:row>
          <xdr:rowOff>133350</xdr:rowOff>
        </xdr:from>
        <xdr:to>
          <xdr:col>1</xdr:col>
          <xdr:colOff>38100</xdr:colOff>
          <xdr:row>26</xdr:row>
          <xdr:rowOff>28575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314325</xdr:colOff>
          <xdr:row>24</xdr:row>
          <xdr:rowOff>133350</xdr:rowOff>
        </xdr:from>
        <xdr:to>
          <xdr:col>2</xdr:col>
          <xdr:colOff>609600</xdr:colOff>
          <xdr:row>26</xdr:row>
          <xdr:rowOff>28575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1</xdr:col>
      <xdr:colOff>828675</xdr:colOff>
      <xdr:row>0</xdr:row>
      <xdr:rowOff>798623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62200" cy="79862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24</xdr:row>
          <xdr:rowOff>123825</xdr:rowOff>
        </xdr:from>
        <xdr:to>
          <xdr:col>3</xdr:col>
          <xdr:colOff>476250</xdr:colOff>
          <xdr:row>26</xdr:row>
          <xdr:rowOff>19050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31</xdr:row>
          <xdr:rowOff>47625</xdr:rowOff>
        </xdr:from>
        <xdr:to>
          <xdr:col>0</xdr:col>
          <xdr:colOff>371475</xdr:colOff>
          <xdr:row>33</xdr:row>
          <xdr:rowOff>38100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1428750</xdr:colOff>
          <xdr:row>29</xdr:row>
          <xdr:rowOff>133350</xdr:rowOff>
        </xdr:from>
        <xdr:to>
          <xdr:col>1</xdr:col>
          <xdr:colOff>209550</xdr:colOff>
          <xdr:row>31</xdr:row>
          <xdr:rowOff>38100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561975</xdr:colOff>
          <xdr:row>29</xdr:row>
          <xdr:rowOff>142875</xdr:rowOff>
        </xdr:from>
        <xdr:to>
          <xdr:col>4</xdr:col>
          <xdr:colOff>95250</xdr:colOff>
          <xdr:row>31</xdr:row>
          <xdr:rowOff>47625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85725</xdr:colOff>
      <xdr:row>2</xdr:row>
      <xdr:rowOff>117474</xdr:rowOff>
    </xdr:from>
    <xdr:to>
      <xdr:col>4</xdr:col>
      <xdr:colOff>1019175</xdr:colOff>
      <xdr:row>12</xdr:row>
      <xdr:rowOff>114300</xdr:rowOff>
    </xdr:to>
    <xdr:sp macro="" textlink="">
      <xdr:nvSpPr>
        <xdr:cNvPr id="26" name="Rectangle à coins arrondis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2752725" y="1812924"/>
          <a:ext cx="2981325" cy="1749426"/>
        </a:xfrm>
        <a:prstGeom prst="roundRect">
          <a:avLst/>
        </a:prstGeom>
        <a:noFill/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COMMUNAUTE</a:t>
          </a:r>
          <a:r>
            <a:rPr lang="fr-FR" sz="1200" b="1" baseline="0">
              <a:solidFill>
                <a:sysClr val="windowText" lastClr="000000"/>
              </a:solidFill>
            </a:rPr>
            <a:t> D'AGGLOMERATION DE CHALONS-EN-CHAMPAGNE</a:t>
          </a:r>
        </a:p>
        <a:p>
          <a:pPr algn="l"/>
          <a:r>
            <a:rPr lang="fr-FR" sz="1200" b="1" baseline="0">
              <a:solidFill>
                <a:sysClr val="windowText" lastClr="000000"/>
              </a:solidFill>
            </a:rPr>
            <a:t>26, RUE JOSEPH-MARIE JACQUARD</a:t>
          </a:r>
        </a:p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CS 40 187</a:t>
          </a:r>
        </a:p>
        <a:p>
          <a:pPr algn="l"/>
          <a:r>
            <a:rPr lang="fr-FR" sz="1200" b="1" baseline="0">
              <a:solidFill>
                <a:sysClr val="windowText" lastClr="000000"/>
              </a:solidFill>
            </a:rPr>
            <a:t>51009 CHALONS EN CHAMPAGNE CEDEX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0</xdr:col>
      <xdr:colOff>1295401</xdr:colOff>
      <xdr:row>48</xdr:row>
      <xdr:rowOff>0</xdr:rowOff>
    </xdr:from>
    <xdr:to>
      <xdr:col>2</xdr:col>
      <xdr:colOff>1257300</xdr:colOff>
      <xdr:row>51</xdr:row>
      <xdr:rowOff>19050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1295401" y="10220325"/>
          <a:ext cx="2628899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i="1">
              <a:solidFill>
                <a:schemeClr val="bg1">
                  <a:lumMod val="50000"/>
                </a:schemeClr>
              </a:solidFill>
            </a:rPr>
            <a:t>Imprimer puis signer l'Etat Déclaratif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halons-agglo.fr/fileadmin/user_upload/telechargement/taxe_de_sejour/Dossier_TDS_Modalites_01.pdf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s.monchot@chalons-agglo.fr" TargetMode="External"/><Relationship Id="rId1" Type="http://schemas.openxmlformats.org/officeDocument/2006/relationships/hyperlink" Target="https://citoyen.chalons-agglo.fr/taxesejour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W163"/>
  <sheetViews>
    <sheetView showGridLines="0" tabSelected="1" zoomScaleNormal="100" workbookViewId="0">
      <pane ySplit="6" topLeftCell="A7" activePane="bottomLeft" state="frozen"/>
      <selection pane="bottomLeft" activeCell="A7" sqref="A7"/>
    </sheetView>
  </sheetViews>
  <sheetFormatPr baseColWidth="10" defaultColWidth="11.42578125" defaultRowHeight="12.75" x14ac:dyDescent="0.2"/>
  <cols>
    <col min="1" max="1" width="15.7109375" style="1" customWidth="1"/>
    <col min="2" max="2" width="11.28515625" style="1" bestFit="1" customWidth="1"/>
    <col min="3" max="3" width="11.28515625" style="1" customWidth="1"/>
    <col min="4" max="4" width="10" style="1" customWidth="1"/>
    <col min="5" max="7" width="8.7109375" style="1" customWidth="1"/>
    <col min="8" max="8" width="12" style="1" customWidth="1"/>
    <col min="9" max="9" width="8.7109375" style="1" customWidth="1"/>
    <col min="10" max="10" width="12.7109375" style="1" bestFit="1" customWidth="1"/>
    <col min="11" max="11" width="11" style="1" customWidth="1"/>
    <col min="12" max="12" width="13.5703125" style="1" customWidth="1"/>
    <col min="13" max="13" width="14.28515625" style="1" bestFit="1" customWidth="1"/>
    <col min="14" max="14" width="11.42578125" style="63"/>
    <col min="15" max="17" width="11.42578125" style="1"/>
    <col min="18" max="18" width="14.28515625" style="1" bestFit="1" customWidth="1"/>
    <col min="19" max="16384" width="11.42578125" style="1"/>
  </cols>
  <sheetData>
    <row r="1" spans="1:23" ht="165.75" customHeight="1" x14ac:dyDescent="0.3">
      <c r="A1" s="79" t="s">
        <v>66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1:23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23" ht="13.5" thickBot="1" x14ac:dyDescent="0.25">
      <c r="A3" s="88" t="s">
        <v>63</v>
      </c>
      <c r="B3" s="88"/>
      <c r="C3" s="89"/>
      <c r="D3" s="89"/>
      <c r="E3" s="89"/>
      <c r="F3" s="89"/>
      <c r="G3" s="89"/>
      <c r="H3" s="89"/>
      <c r="I3" s="89"/>
      <c r="J3" s="89"/>
      <c r="K3" s="89"/>
      <c r="L3" s="89"/>
      <c r="M3" s="73"/>
    </row>
    <row r="4" spans="1:23" ht="13.5" thickBot="1" x14ac:dyDescent="0.25">
      <c r="O4" s="39" t="s">
        <v>55</v>
      </c>
      <c r="P4" s="36"/>
      <c r="Q4" s="36"/>
      <c r="R4" s="55">
        <f>E145</f>
        <v>0</v>
      </c>
    </row>
    <row r="5" spans="1:23" ht="13.5" customHeight="1" thickBot="1" x14ac:dyDescent="0.25">
      <c r="A5" s="84" t="s">
        <v>0</v>
      </c>
      <c r="B5" s="81" t="s">
        <v>50</v>
      </c>
      <c r="C5" s="83"/>
      <c r="D5" s="81" t="s">
        <v>1</v>
      </c>
      <c r="E5" s="83"/>
      <c r="F5" s="81" t="s">
        <v>2</v>
      </c>
      <c r="G5" s="83"/>
      <c r="H5" s="81" t="s">
        <v>35</v>
      </c>
      <c r="I5" s="82"/>
      <c r="J5" s="82"/>
      <c r="K5" s="82"/>
      <c r="L5" s="83"/>
      <c r="M5" s="86" t="s">
        <v>49</v>
      </c>
      <c r="O5" s="39" t="s">
        <v>56</v>
      </c>
      <c r="P5" s="36"/>
      <c r="Q5" s="36"/>
      <c r="R5" s="55">
        <f>G145</f>
        <v>0</v>
      </c>
      <c r="T5" s="33"/>
      <c r="W5" s="34"/>
    </row>
    <row r="6" spans="1:23" ht="39.75" thickBot="1" x14ac:dyDescent="0.25">
      <c r="A6" s="85"/>
      <c r="B6" s="49" t="s">
        <v>43</v>
      </c>
      <c r="C6" s="51" t="s">
        <v>44</v>
      </c>
      <c r="D6" s="8" t="s">
        <v>41</v>
      </c>
      <c r="E6" s="9" t="s">
        <v>45</v>
      </c>
      <c r="F6" s="8" t="s">
        <v>42</v>
      </c>
      <c r="G6" s="47" t="s">
        <v>54</v>
      </c>
      <c r="H6" s="61" t="s">
        <v>52</v>
      </c>
      <c r="I6" s="46" t="s">
        <v>46</v>
      </c>
      <c r="J6" s="46" t="s">
        <v>53</v>
      </c>
      <c r="K6" s="46" t="s">
        <v>47</v>
      </c>
      <c r="L6" s="49" t="s">
        <v>48</v>
      </c>
      <c r="M6" s="87"/>
      <c r="O6" s="37" t="s">
        <v>30</v>
      </c>
      <c r="P6" s="38"/>
      <c r="Q6" s="38"/>
      <c r="R6" s="40">
        <f>M146</f>
        <v>0</v>
      </c>
      <c r="S6" s="35"/>
      <c r="T6" s="35"/>
      <c r="U6" s="35"/>
      <c r="V6" s="35"/>
    </row>
    <row r="7" spans="1:23" x14ac:dyDescent="0.2">
      <c r="A7" s="62"/>
      <c r="B7" s="4"/>
      <c r="C7" s="60"/>
      <c r="D7" s="5"/>
      <c r="E7" s="2">
        <f>D7*B7</f>
        <v>0</v>
      </c>
      <c r="F7" s="5"/>
      <c r="G7" s="48">
        <f>F7*B7</f>
        <v>0</v>
      </c>
      <c r="H7" s="45"/>
      <c r="I7" s="57">
        <v>0.05</v>
      </c>
      <c r="J7" s="56" t="str">
        <f>IF(H7&gt;0,(H7/(C7))*I7,"")</f>
        <v/>
      </c>
      <c r="K7" s="56">
        <v>2.31</v>
      </c>
      <c r="L7" s="3">
        <f t="shared" ref="L7:L70" si="0">IF(J7&gt;K7,K7*F7,F7*J7)</f>
        <v>0</v>
      </c>
      <c r="M7" s="3">
        <f t="shared" ref="M7:M70" si="1">L7*B7</f>
        <v>0</v>
      </c>
      <c r="N7" s="64" t="str">
        <f>IF(D7+F7=C7,"","Erreur : vérifiez le nombre de personnes exonérées et assujetties")</f>
        <v/>
      </c>
    </row>
    <row r="8" spans="1:23" x14ac:dyDescent="0.2">
      <c r="A8" s="62"/>
      <c r="B8" s="4"/>
      <c r="C8" s="60"/>
      <c r="D8" s="5"/>
      <c r="E8" s="2">
        <f t="shared" ref="E8:E70" si="2">D8*B8</f>
        <v>0</v>
      </c>
      <c r="F8" s="5"/>
      <c r="G8" s="48">
        <f t="shared" ref="G8:G71" si="3">F8*B8</f>
        <v>0</v>
      </c>
      <c r="H8" s="45"/>
      <c r="I8" s="57">
        <v>0.05</v>
      </c>
      <c r="J8" s="56" t="str">
        <f t="shared" ref="J8:J71" si="4">IF(H8&gt;0,(H8/(C8))*I8,"")</f>
        <v/>
      </c>
      <c r="K8" s="56">
        <v>2.31</v>
      </c>
      <c r="L8" s="3">
        <f t="shared" si="0"/>
        <v>0</v>
      </c>
      <c r="M8" s="3">
        <f t="shared" si="1"/>
        <v>0</v>
      </c>
      <c r="N8" s="64" t="str">
        <f t="shared" ref="N8:N71" si="5">IF(D8+F8=C8,"","Erreur : vérifiez le nombre de personnes exonérées et assujetties")</f>
        <v/>
      </c>
    </row>
    <row r="9" spans="1:23" x14ac:dyDescent="0.2">
      <c r="A9" s="62"/>
      <c r="B9" s="4"/>
      <c r="C9" s="60"/>
      <c r="D9" s="5"/>
      <c r="E9" s="2">
        <f t="shared" si="2"/>
        <v>0</v>
      </c>
      <c r="F9" s="5"/>
      <c r="G9" s="48">
        <f t="shared" si="3"/>
        <v>0</v>
      </c>
      <c r="H9" s="45"/>
      <c r="I9" s="57">
        <v>0.05</v>
      </c>
      <c r="J9" s="56" t="str">
        <f t="shared" si="4"/>
        <v/>
      </c>
      <c r="K9" s="56">
        <v>2.31</v>
      </c>
      <c r="L9" s="3">
        <f t="shared" si="0"/>
        <v>0</v>
      </c>
      <c r="M9" s="3">
        <f t="shared" si="1"/>
        <v>0</v>
      </c>
      <c r="N9" s="64" t="str">
        <f t="shared" si="5"/>
        <v/>
      </c>
    </row>
    <row r="10" spans="1:23" x14ac:dyDescent="0.2">
      <c r="A10" s="62"/>
      <c r="B10" s="4"/>
      <c r="C10" s="60"/>
      <c r="D10" s="5"/>
      <c r="E10" s="2">
        <f t="shared" si="2"/>
        <v>0</v>
      </c>
      <c r="F10" s="5"/>
      <c r="G10" s="48">
        <f t="shared" si="3"/>
        <v>0</v>
      </c>
      <c r="H10" s="45"/>
      <c r="I10" s="57">
        <v>0.05</v>
      </c>
      <c r="J10" s="56" t="str">
        <f t="shared" si="4"/>
        <v/>
      </c>
      <c r="K10" s="56">
        <v>2.31</v>
      </c>
      <c r="L10" s="3">
        <f t="shared" si="0"/>
        <v>0</v>
      </c>
      <c r="M10" s="3">
        <f t="shared" si="1"/>
        <v>0</v>
      </c>
      <c r="N10" s="64" t="str">
        <f t="shared" si="5"/>
        <v/>
      </c>
    </row>
    <row r="11" spans="1:23" x14ac:dyDescent="0.2">
      <c r="A11" s="62"/>
      <c r="B11" s="4"/>
      <c r="C11" s="60"/>
      <c r="D11" s="5"/>
      <c r="E11" s="2">
        <f t="shared" si="2"/>
        <v>0</v>
      </c>
      <c r="F11" s="5"/>
      <c r="G11" s="48">
        <f t="shared" si="3"/>
        <v>0</v>
      </c>
      <c r="H11" s="45"/>
      <c r="I11" s="57">
        <v>0.05</v>
      </c>
      <c r="J11" s="56" t="str">
        <f t="shared" si="4"/>
        <v/>
      </c>
      <c r="K11" s="56">
        <v>2.31</v>
      </c>
      <c r="L11" s="3">
        <f t="shared" si="0"/>
        <v>0</v>
      </c>
      <c r="M11" s="3">
        <f t="shared" si="1"/>
        <v>0</v>
      </c>
      <c r="N11" s="64" t="str">
        <f t="shared" si="5"/>
        <v/>
      </c>
    </row>
    <row r="12" spans="1:23" x14ac:dyDescent="0.2">
      <c r="A12" s="62"/>
      <c r="B12" s="4"/>
      <c r="C12" s="60"/>
      <c r="D12" s="5"/>
      <c r="E12" s="2">
        <f t="shared" si="2"/>
        <v>0</v>
      </c>
      <c r="F12" s="5"/>
      <c r="G12" s="48">
        <f t="shared" si="3"/>
        <v>0</v>
      </c>
      <c r="H12" s="45"/>
      <c r="I12" s="57">
        <v>0.05</v>
      </c>
      <c r="J12" s="56" t="str">
        <f t="shared" si="4"/>
        <v/>
      </c>
      <c r="K12" s="56">
        <v>2.31</v>
      </c>
      <c r="L12" s="3">
        <f t="shared" si="0"/>
        <v>0</v>
      </c>
      <c r="M12" s="3">
        <f t="shared" si="1"/>
        <v>0</v>
      </c>
      <c r="N12" s="64" t="str">
        <f t="shared" si="5"/>
        <v/>
      </c>
    </row>
    <row r="13" spans="1:23" x14ac:dyDescent="0.2">
      <c r="A13" s="62"/>
      <c r="B13" s="4"/>
      <c r="C13" s="60"/>
      <c r="D13" s="5"/>
      <c r="E13" s="2">
        <f t="shared" si="2"/>
        <v>0</v>
      </c>
      <c r="F13" s="5"/>
      <c r="G13" s="48">
        <f t="shared" si="3"/>
        <v>0</v>
      </c>
      <c r="H13" s="45"/>
      <c r="I13" s="57">
        <v>0.05</v>
      </c>
      <c r="J13" s="56" t="str">
        <f t="shared" si="4"/>
        <v/>
      </c>
      <c r="K13" s="56">
        <v>2.31</v>
      </c>
      <c r="L13" s="3">
        <f t="shared" si="0"/>
        <v>0</v>
      </c>
      <c r="M13" s="3">
        <f t="shared" si="1"/>
        <v>0</v>
      </c>
      <c r="N13" s="64" t="str">
        <f t="shared" si="5"/>
        <v/>
      </c>
    </row>
    <row r="14" spans="1:23" x14ac:dyDescent="0.2">
      <c r="A14" s="62"/>
      <c r="B14" s="4"/>
      <c r="C14" s="60"/>
      <c r="D14" s="5"/>
      <c r="E14" s="2">
        <f t="shared" si="2"/>
        <v>0</v>
      </c>
      <c r="F14" s="5"/>
      <c r="G14" s="48">
        <f t="shared" si="3"/>
        <v>0</v>
      </c>
      <c r="H14" s="45"/>
      <c r="I14" s="57">
        <v>0.05</v>
      </c>
      <c r="J14" s="56" t="str">
        <f t="shared" si="4"/>
        <v/>
      </c>
      <c r="K14" s="56">
        <v>2.31</v>
      </c>
      <c r="L14" s="3">
        <f t="shared" si="0"/>
        <v>0</v>
      </c>
      <c r="M14" s="3">
        <f t="shared" si="1"/>
        <v>0</v>
      </c>
      <c r="N14" s="64" t="str">
        <f t="shared" si="5"/>
        <v/>
      </c>
    </row>
    <row r="15" spans="1:23" x14ac:dyDescent="0.2">
      <c r="A15" s="62"/>
      <c r="B15" s="4"/>
      <c r="C15" s="60"/>
      <c r="D15" s="5"/>
      <c r="E15" s="2">
        <f t="shared" si="2"/>
        <v>0</v>
      </c>
      <c r="F15" s="5"/>
      <c r="G15" s="48">
        <f t="shared" si="3"/>
        <v>0</v>
      </c>
      <c r="H15" s="45"/>
      <c r="I15" s="57">
        <v>0.05</v>
      </c>
      <c r="J15" s="56" t="str">
        <f t="shared" si="4"/>
        <v/>
      </c>
      <c r="K15" s="56">
        <v>2.31</v>
      </c>
      <c r="L15" s="3">
        <f t="shared" si="0"/>
        <v>0</v>
      </c>
      <c r="M15" s="3">
        <f t="shared" si="1"/>
        <v>0</v>
      </c>
      <c r="N15" s="64" t="str">
        <f t="shared" si="5"/>
        <v/>
      </c>
    </row>
    <row r="16" spans="1:23" x14ac:dyDescent="0.2">
      <c r="A16" s="62"/>
      <c r="B16" s="4"/>
      <c r="C16" s="60"/>
      <c r="D16" s="5"/>
      <c r="E16" s="2">
        <f t="shared" si="2"/>
        <v>0</v>
      </c>
      <c r="F16" s="5"/>
      <c r="G16" s="48">
        <f t="shared" si="3"/>
        <v>0</v>
      </c>
      <c r="H16" s="45"/>
      <c r="I16" s="57">
        <v>0.05</v>
      </c>
      <c r="J16" s="56" t="str">
        <f t="shared" si="4"/>
        <v/>
      </c>
      <c r="K16" s="56">
        <v>2.31</v>
      </c>
      <c r="L16" s="3">
        <f t="shared" si="0"/>
        <v>0</v>
      </c>
      <c r="M16" s="3">
        <f t="shared" si="1"/>
        <v>0</v>
      </c>
      <c r="N16" s="64" t="str">
        <f t="shared" si="5"/>
        <v/>
      </c>
    </row>
    <row r="17" spans="1:14" x14ac:dyDescent="0.2">
      <c r="A17" s="62"/>
      <c r="B17" s="4"/>
      <c r="C17" s="60"/>
      <c r="D17" s="5"/>
      <c r="E17" s="2">
        <f t="shared" si="2"/>
        <v>0</v>
      </c>
      <c r="F17" s="5"/>
      <c r="G17" s="48">
        <f t="shared" si="3"/>
        <v>0</v>
      </c>
      <c r="H17" s="45"/>
      <c r="I17" s="57">
        <v>0.05</v>
      </c>
      <c r="J17" s="56" t="str">
        <f t="shared" si="4"/>
        <v/>
      </c>
      <c r="K17" s="56">
        <v>2.31</v>
      </c>
      <c r="L17" s="3">
        <f t="shared" si="0"/>
        <v>0</v>
      </c>
      <c r="M17" s="3">
        <f t="shared" si="1"/>
        <v>0</v>
      </c>
      <c r="N17" s="64" t="str">
        <f t="shared" si="5"/>
        <v/>
      </c>
    </row>
    <row r="18" spans="1:14" x14ac:dyDescent="0.2">
      <c r="A18" s="62"/>
      <c r="B18" s="4"/>
      <c r="C18" s="60"/>
      <c r="D18" s="5"/>
      <c r="E18" s="2">
        <f t="shared" si="2"/>
        <v>0</v>
      </c>
      <c r="F18" s="5"/>
      <c r="G18" s="48">
        <f t="shared" si="3"/>
        <v>0</v>
      </c>
      <c r="H18" s="45"/>
      <c r="I18" s="57">
        <v>0.05</v>
      </c>
      <c r="J18" s="56" t="str">
        <f t="shared" si="4"/>
        <v/>
      </c>
      <c r="K18" s="56">
        <v>2.31</v>
      </c>
      <c r="L18" s="3">
        <f t="shared" si="0"/>
        <v>0</v>
      </c>
      <c r="M18" s="3">
        <f t="shared" si="1"/>
        <v>0</v>
      </c>
      <c r="N18" s="64" t="str">
        <f t="shared" si="5"/>
        <v/>
      </c>
    </row>
    <row r="19" spans="1:14" x14ac:dyDescent="0.2">
      <c r="A19" s="62"/>
      <c r="B19" s="4"/>
      <c r="C19" s="60"/>
      <c r="D19" s="5"/>
      <c r="E19" s="2">
        <f t="shared" si="2"/>
        <v>0</v>
      </c>
      <c r="F19" s="5"/>
      <c r="G19" s="48">
        <f t="shared" si="3"/>
        <v>0</v>
      </c>
      <c r="H19" s="45"/>
      <c r="I19" s="57">
        <v>0.05</v>
      </c>
      <c r="J19" s="56" t="str">
        <f t="shared" si="4"/>
        <v/>
      </c>
      <c r="K19" s="56">
        <v>2.31</v>
      </c>
      <c r="L19" s="3">
        <f t="shared" si="0"/>
        <v>0</v>
      </c>
      <c r="M19" s="3">
        <f t="shared" si="1"/>
        <v>0</v>
      </c>
      <c r="N19" s="64" t="str">
        <f t="shared" si="5"/>
        <v/>
      </c>
    </row>
    <row r="20" spans="1:14" x14ac:dyDescent="0.2">
      <c r="A20" s="62"/>
      <c r="B20" s="4"/>
      <c r="C20" s="60"/>
      <c r="D20" s="5"/>
      <c r="E20" s="2">
        <f t="shared" si="2"/>
        <v>0</v>
      </c>
      <c r="F20" s="5"/>
      <c r="G20" s="48">
        <f t="shared" si="3"/>
        <v>0</v>
      </c>
      <c r="H20" s="45"/>
      <c r="I20" s="57">
        <v>0.05</v>
      </c>
      <c r="J20" s="56" t="str">
        <f t="shared" si="4"/>
        <v/>
      </c>
      <c r="K20" s="56">
        <v>2.31</v>
      </c>
      <c r="L20" s="3">
        <f t="shared" si="0"/>
        <v>0</v>
      </c>
      <c r="M20" s="3">
        <f t="shared" si="1"/>
        <v>0</v>
      </c>
      <c r="N20" s="64" t="str">
        <f t="shared" si="5"/>
        <v/>
      </c>
    </row>
    <row r="21" spans="1:14" x14ac:dyDescent="0.2">
      <c r="A21" s="62"/>
      <c r="B21" s="4"/>
      <c r="C21" s="60"/>
      <c r="D21" s="5"/>
      <c r="E21" s="2">
        <f t="shared" si="2"/>
        <v>0</v>
      </c>
      <c r="F21" s="5"/>
      <c r="G21" s="48">
        <f t="shared" si="3"/>
        <v>0</v>
      </c>
      <c r="H21" s="45"/>
      <c r="I21" s="57">
        <v>0.05</v>
      </c>
      <c r="J21" s="56" t="str">
        <f t="shared" si="4"/>
        <v/>
      </c>
      <c r="K21" s="56">
        <v>2.31</v>
      </c>
      <c r="L21" s="3">
        <f t="shared" si="0"/>
        <v>0</v>
      </c>
      <c r="M21" s="3">
        <f t="shared" si="1"/>
        <v>0</v>
      </c>
      <c r="N21" s="64" t="str">
        <f t="shared" si="5"/>
        <v/>
      </c>
    </row>
    <row r="22" spans="1:14" x14ac:dyDescent="0.2">
      <c r="A22" s="62"/>
      <c r="B22" s="4"/>
      <c r="C22" s="60"/>
      <c r="D22" s="5"/>
      <c r="E22" s="2">
        <f t="shared" si="2"/>
        <v>0</v>
      </c>
      <c r="F22" s="5"/>
      <c r="G22" s="48">
        <f t="shared" si="3"/>
        <v>0</v>
      </c>
      <c r="H22" s="45"/>
      <c r="I22" s="57">
        <v>0.05</v>
      </c>
      <c r="J22" s="56" t="str">
        <f t="shared" si="4"/>
        <v/>
      </c>
      <c r="K22" s="56">
        <v>2.31</v>
      </c>
      <c r="L22" s="3">
        <f t="shared" si="0"/>
        <v>0</v>
      </c>
      <c r="M22" s="3">
        <f t="shared" si="1"/>
        <v>0</v>
      </c>
      <c r="N22" s="64" t="str">
        <f t="shared" si="5"/>
        <v/>
      </c>
    </row>
    <row r="23" spans="1:14" x14ac:dyDescent="0.2">
      <c r="A23" s="62"/>
      <c r="B23" s="4"/>
      <c r="C23" s="60"/>
      <c r="D23" s="5"/>
      <c r="E23" s="2">
        <f t="shared" si="2"/>
        <v>0</v>
      </c>
      <c r="F23" s="5"/>
      <c r="G23" s="48">
        <f t="shared" si="3"/>
        <v>0</v>
      </c>
      <c r="H23" s="45"/>
      <c r="I23" s="57">
        <v>0.05</v>
      </c>
      <c r="J23" s="56" t="str">
        <f t="shared" si="4"/>
        <v/>
      </c>
      <c r="K23" s="56">
        <v>2.31</v>
      </c>
      <c r="L23" s="3">
        <f t="shared" si="0"/>
        <v>0</v>
      </c>
      <c r="M23" s="3">
        <f t="shared" si="1"/>
        <v>0</v>
      </c>
      <c r="N23" s="64" t="str">
        <f t="shared" si="5"/>
        <v/>
      </c>
    </row>
    <row r="24" spans="1:14" x14ac:dyDescent="0.2">
      <c r="A24" s="62"/>
      <c r="B24" s="4"/>
      <c r="C24" s="60"/>
      <c r="D24" s="5"/>
      <c r="E24" s="2">
        <f t="shared" si="2"/>
        <v>0</v>
      </c>
      <c r="F24" s="5"/>
      <c r="G24" s="48">
        <f t="shared" si="3"/>
        <v>0</v>
      </c>
      <c r="H24" s="45"/>
      <c r="I24" s="57">
        <v>0.05</v>
      </c>
      <c r="J24" s="56" t="str">
        <f t="shared" si="4"/>
        <v/>
      </c>
      <c r="K24" s="56">
        <v>2.31</v>
      </c>
      <c r="L24" s="3">
        <f t="shared" si="0"/>
        <v>0</v>
      </c>
      <c r="M24" s="3">
        <f t="shared" si="1"/>
        <v>0</v>
      </c>
      <c r="N24" s="64" t="str">
        <f t="shared" si="5"/>
        <v/>
      </c>
    </row>
    <row r="25" spans="1:14" x14ac:dyDescent="0.2">
      <c r="A25" s="62"/>
      <c r="B25" s="4"/>
      <c r="C25" s="60"/>
      <c r="D25" s="5"/>
      <c r="E25" s="2">
        <f t="shared" si="2"/>
        <v>0</v>
      </c>
      <c r="F25" s="5"/>
      <c r="G25" s="48">
        <f t="shared" si="3"/>
        <v>0</v>
      </c>
      <c r="H25" s="45"/>
      <c r="I25" s="57">
        <v>0.05</v>
      </c>
      <c r="J25" s="56" t="str">
        <f t="shared" si="4"/>
        <v/>
      </c>
      <c r="K25" s="56">
        <v>2.31</v>
      </c>
      <c r="L25" s="3">
        <f t="shared" si="0"/>
        <v>0</v>
      </c>
      <c r="M25" s="3">
        <f t="shared" si="1"/>
        <v>0</v>
      </c>
      <c r="N25" s="64" t="str">
        <f t="shared" si="5"/>
        <v/>
      </c>
    </row>
    <row r="26" spans="1:14" x14ac:dyDescent="0.2">
      <c r="A26" s="62"/>
      <c r="B26" s="4"/>
      <c r="C26" s="60"/>
      <c r="D26" s="5"/>
      <c r="E26" s="2">
        <f t="shared" si="2"/>
        <v>0</v>
      </c>
      <c r="F26" s="5"/>
      <c r="G26" s="48">
        <f t="shared" si="3"/>
        <v>0</v>
      </c>
      <c r="H26" s="45"/>
      <c r="I26" s="57">
        <v>0.05</v>
      </c>
      <c r="J26" s="56" t="str">
        <f t="shared" si="4"/>
        <v/>
      </c>
      <c r="K26" s="56">
        <v>2.31</v>
      </c>
      <c r="L26" s="3">
        <f t="shared" si="0"/>
        <v>0</v>
      </c>
      <c r="M26" s="3">
        <f t="shared" si="1"/>
        <v>0</v>
      </c>
      <c r="N26" s="64" t="str">
        <f t="shared" si="5"/>
        <v/>
      </c>
    </row>
    <row r="27" spans="1:14" x14ac:dyDescent="0.2">
      <c r="A27" s="62"/>
      <c r="B27" s="4"/>
      <c r="C27" s="60"/>
      <c r="D27" s="5"/>
      <c r="E27" s="2">
        <f t="shared" si="2"/>
        <v>0</v>
      </c>
      <c r="F27" s="5"/>
      <c r="G27" s="48">
        <f t="shared" si="3"/>
        <v>0</v>
      </c>
      <c r="H27" s="45"/>
      <c r="I27" s="57">
        <v>0.05</v>
      </c>
      <c r="J27" s="56" t="str">
        <f t="shared" si="4"/>
        <v/>
      </c>
      <c r="K27" s="56">
        <v>2.31</v>
      </c>
      <c r="L27" s="3">
        <f t="shared" si="0"/>
        <v>0</v>
      </c>
      <c r="M27" s="3">
        <f t="shared" si="1"/>
        <v>0</v>
      </c>
      <c r="N27" s="64" t="str">
        <f t="shared" si="5"/>
        <v/>
      </c>
    </row>
    <row r="28" spans="1:14" x14ac:dyDescent="0.2">
      <c r="A28" s="62"/>
      <c r="B28" s="4"/>
      <c r="C28" s="60"/>
      <c r="D28" s="5"/>
      <c r="E28" s="2">
        <f t="shared" si="2"/>
        <v>0</v>
      </c>
      <c r="F28" s="5"/>
      <c r="G28" s="48">
        <f t="shared" si="3"/>
        <v>0</v>
      </c>
      <c r="H28" s="45"/>
      <c r="I28" s="57">
        <v>0.05</v>
      </c>
      <c r="J28" s="56" t="str">
        <f t="shared" si="4"/>
        <v/>
      </c>
      <c r="K28" s="56">
        <v>2.31</v>
      </c>
      <c r="L28" s="3">
        <f t="shared" si="0"/>
        <v>0</v>
      </c>
      <c r="M28" s="3">
        <f t="shared" si="1"/>
        <v>0</v>
      </c>
      <c r="N28" s="64" t="str">
        <f t="shared" si="5"/>
        <v/>
      </c>
    </row>
    <row r="29" spans="1:14" x14ac:dyDescent="0.2">
      <c r="A29" s="62"/>
      <c r="B29" s="4"/>
      <c r="C29" s="60"/>
      <c r="D29" s="5"/>
      <c r="E29" s="2">
        <f t="shared" si="2"/>
        <v>0</v>
      </c>
      <c r="F29" s="5"/>
      <c r="G29" s="48">
        <f t="shared" si="3"/>
        <v>0</v>
      </c>
      <c r="H29" s="45"/>
      <c r="I29" s="57">
        <v>0.05</v>
      </c>
      <c r="J29" s="56" t="str">
        <f t="shared" si="4"/>
        <v/>
      </c>
      <c r="K29" s="56">
        <v>2.31</v>
      </c>
      <c r="L29" s="3">
        <f t="shared" si="0"/>
        <v>0</v>
      </c>
      <c r="M29" s="3">
        <f t="shared" si="1"/>
        <v>0</v>
      </c>
      <c r="N29" s="64" t="str">
        <f t="shared" si="5"/>
        <v/>
      </c>
    </row>
    <row r="30" spans="1:14" x14ac:dyDescent="0.2">
      <c r="A30" s="62"/>
      <c r="B30" s="4"/>
      <c r="C30" s="60"/>
      <c r="D30" s="5"/>
      <c r="E30" s="2">
        <f t="shared" si="2"/>
        <v>0</v>
      </c>
      <c r="F30" s="5"/>
      <c r="G30" s="48">
        <f t="shared" si="3"/>
        <v>0</v>
      </c>
      <c r="H30" s="45"/>
      <c r="I30" s="57">
        <v>0.05</v>
      </c>
      <c r="J30" s="56" t="str">
        <f t="shared" si="4"/>
        <v/>
      </c>
      <c r="K30" s="56">
        <v>2.31</v>
      </c>
      <c r="L30" s="3">
        <f t="shared" si="0"/>
        <v>0</v>
      </c>
      <c r="M30" s="3">
        <f t="shared" si="1"/>
        <v>0</v>
      </c>
      <c r="N30" s="64" t="str">
        <f t="shared" si="5"/>
        <v/>
      </c>
    </row>
    <row r="31" spans="1:14" x14ac:dyDescent="0.2">
      <c r="A31" s="62"/>
      <c r="B31" s="4"/>
      <c r="C31" s="60"/>
      <c r="D31" s="5"/>
      <c r="E31" s="2">
        <f t="shared" si="2"/>
        <v>0</v>
      </c>
      <c r="F31" s="5"/>
      <c r="G31" s="48">
        <f t="shared" si="3"/>
        <v>0</v>
      </c>
      <c r="H31" s="45"/>
      <c r="I31" s="57">
        <v>0.05</v>
      </c>
      <c r="J31" s="56" t="str">
        <f t="shared" si="4"/>
        <v/>
      </c>
      <c r="K31" s="56">
        <v>2.31</v>
      </c>
      <c r="L31" s="3">
        <f t="shared" si="0"/>
        <v>0</v>
      </c>
      <c r="M31" s="3">
        <f t="shared" si="1"/>
        <v>0</v>
      </c>
      <c r="N31" s="64" t="str">
        <f t="shared" si="5"/>
        <v/>
      </c>
    </row>
    <row r="32" spans="1:14" x14ac:dyDescent="0.2">
      <c r="A32" s="62"/>
      <c r="B32" s="4"/>
      <c r="C32" s="60"/>
      <c r="D32" s="5"/>
      <c r="E32" s="2">
        <f t="shared" si="2"/>
        <v>0</v>
      </c>
      <c r="F32" s="5"/>
      <c r="G32" s="48">
        <f t="shared" si="3"/>
        <v>0</v>
      </c>
      <c r="H32" s="45"/>
      <c r="I32" s="57">
        <v>0.05</v>
      </c>
      <c r="J32" s="56" t="str">
        <f t="shared" si="4"/>
        <v/>
      </c>
      <c r="K32" s="56">
        <v>2.31</v>
      </c>
      <c r="L32" s="3">
        <f t="shared" si="0"/>
        <v>0</v>
      </c>
      <c r="M32" s="3">
        <f t="shared" si="1"/>
        <v>0</v>
      </c>
      <c r="N32" s="64" t="str">
        <f t="shared" si="5"/>
        <v/>
      </c>
    </row>
    <row r="33" spans="1:14" x14ac:dyDescent="0.2">
      <c r="A33" s="62"/>
      <c r="B33" s="4"/>
      <c r="C33" s="60"/>
      <c r="D33" s="5"/>
      <c r="E33" s="2">
        <f t="shared" si="2"/>
        <v>0</v>
      </c>
      <c r="F33" s="5"/>
      <c r="G33" s="48">
        <f t="shared" si="3"/>
        <v>0</v>
      </c>
      <c r="H33" s="45"/>
      <c r="I33" s="57">
        <v>0.05</v>
      </c>
      <c r="J33" s="56" t="str">
        <f t="shared" si="4"/>
        <v/>
      </c>
      <c r="K33" s="56">
        <v>2.31</v>
      </c>
      <c r="L33" s="3">
        <f t="shared" si="0"/>
        <v>0</v>
      </c>
      <c r="M33" s="3">
        <f t="shared" si="1"/>
        <v>0</v>
      </c>
      <c r="N33" s="64" t="str">
        <f t="shared" si="5"/>
        <v/>
      </c>
    </row>
    <row r="34" spans="1:14" x14ac:dyDescent="0.2">
      <c r="A34" s="62"/>
      <c r="B34" s="4"/>
      <c r="C34" s="60"/>
      <c r="D34" s="5"/>
      <c r="E34" s="2">
        <f t="shared" si="2"/>
        <v>0</v>
      </c>
      <c r="F34" s="5"/>
      <c r="G34" s="48">
        <f t="shared" si="3"/>
        <v>0</v>
      </c>
      <c r="H34" s="45"/>
      <c r="I34" s="57">
        <v>0.05</v>
      </c>
      <c r="J34" s="56" t="str">
        <f t="shared" si="4"/>
        <v/>
      </c>
      <c r="K34" s="56">
        <v>2.31</v>
      </c>
      <c r="L34" s="3">
        <f t="shared" si="0"/>
        <v>0</v>
      </c>
      <c r="M34" s="3">
        <f t="shared" si="1"/>
        <v>0</v>
      </c>
      <c r="N34" s="64" t="str">
        <f t="shared" si="5"/>
        <v/>
      </c>
    </row>
    <row r="35" spans="1:14" x14ac:dyDescent="0.2">
      <c r="A35" s="62"/>
      <c r="B35" s="4"/>
      <c r="C35" s="60"/>
      <c r="D35" s="5"/>
      <c r="E35" s="2">
        <f t="shared" si="2"/>
        <v>0</v>
      </c>
      <c r="F35" s="5"/>
      <c r="G35" s="48">
        <f t="shared" si="3"/>
        <v>0</v>
      </c>
      <c r="H35" s="45"/>
      <c r="I35" s="57">
        <v>0.05</v>
      </c>
      <c r="J35" s="56" t="str">
        <f t="shared" si="4"/>
        <v/>
      </c>
      <c r="K35" s="56">
        <v>2.31</v>
      </c>
      <c r="L35" s="3">
        <f t="shared" si="0"/>
        <v>0</v>
      </c>
      <c r="M35" s="3">
        <f t="shared" si="1"/>
        <v>0</v>
      </c>
      <c r="N35" s="64" t="str">
        <f t="shared" si="5"/>
        <v/>
      </c>
    </row>
    <row r="36" spans="1:14" x14ac:dyDescent="0.2">
      <c r="A36" s="62"/>
      <c r="B36" s="4"/>
      <c r="C36" s="60"/>
      <c r="D36" s="5"/>
      <c r="E36" s="2">
        <f t="shared" si="2"/>
        <v>0</v>
      </c>
      <c r="F36" s="5"/>
      <c r="G36" s="48">
        <f t="shared" si="3"/>
        <v>0</v>
      </c>
      <c r="H36" s="45"/>
      <c r="I36" s="57">
        <v>0.05</v>
      </c>
      <c r="J36" s="56" t="str">
        <f t="shared" si="4"/>
        <v/>
      </c>
      <c r="K36" s="56">
        <v>2.31</v>
      </c>
      <c r="L36" s="3">
        <f t="shared" si="0"/>
        <v>0</v>
      </c>
      <c r="M36" s="3">
        <f t="shared" si="1"/>
        <v>0</v>
      </c>
      <c r="N36" s="64" t="str">
        <f t="shared" si="5"/>
        <v/>
      </c>
    </row>
    <row r="37" spans="1:14" x14ac:dyDescent="0.2">
      <c r="A37" s="62"/>
      <c r="B37" s="4"/>
      <c r="C37" s="60"/>
      <c r="D37" s="5"/>
      <c r="E37" s="2">
        <f t="shared" si="2"/>
        <v>0</v>
      </c>
      <c r="F37" s="5"/>
      <c r="G37" s="48">
        <f t="shared" si="3"/>
        <v>0</v>
      </c>
      <c r="H37" s="45"/>
      <c r="I37" s="57">
        <v>0.05</v>
      </c>
      <c r="J37" s="56" t="str">
        <f t="shared" si="4"/>
        <v/>
      </c>
      <c r="K37" s="56">
        <v>2.31</v>
      </c>
      <c r="L37" s="3">
        <f t="shared" si="0"/>
        <v>0</v>
      </c>
      <c r="M37" s="3">
        <f t="shared" si="1"/>
        <v>0</v>
      </c>
      <c r="N37" s="64" t="str">
        <f t="shared" si="5"/>
        <v/>
      </c>
    </row>
    <row r="38" spans="1:14" x14ac:dyDescent="0.2">
      <c r="A38" s="62"/>
      <c r="B38" s="4"/>
      <c r="C38" s="60"/>
      <c r="D38" s="5"/>
      <c r="E38" s="2">
        <f t="shared" si="2"/>
        <v>0</v>
      </c>
      <c r="F38" s="5"/>
      <c r="G38" s="48">
        <f t="shared" si="3"/>
        <v>0</v>
      </c>
      <c r="H38" s="45"/>
      <c r="I38" s="57">
        <v>0.05</v>
      </c>
      <c r="J38" s="56" t="str">
        <f t="shared" si="4"/>
        <v/>
      </c>
      <c r="K38" s="56">
        <v>2.31</v>
      </c>
      <c r="L38" s="3">
        <f t="shared" si="0"/>
        <v>0</v>
      </c>
      <c r="M38" s="3">
        <f t="shared" si="1"/>
        <v>0</v>
      </c>
      <c r="N38" s="64" t="str">
        <f t="shared" si="5"/>
        <v/>
      </c>
    </row>
    <row r="39" spans="1:14" x14ac:dyDescent="0.2">
      <c r="A39" s="62"/>
      <c r="B39" s="4"/>
      <c r="C39" s="60"/>
      <c r="D39" s="5"/>
      <c r="E39" s="2">
        <f t="shared" si="2"/>
        <v>0</v>
      </c>
      <c r="F39" s="5"/>
      <c r="G39" s="48">
        <f t="shared" si="3"/>
        <v>0</v>
      </c>
      <c r="H39" s="45"/>
      <c r="I39" s="57">
        <v>0.05</v>
      </c>
      <c r="J39" s="56" t="str">
        <f t="shared" si="4"/>
        <v/>
      </c>
      <c r="K39" s="56">
        <v>2.31</v>
      </c>
      <c r="L39" s="3">
        <f t="shared" si="0"/>
        <v>0</v>
      </c>
      <c r="M39" s="3">
        <f t="shared" si="1"/>
        <v>0</v>
      </c>
      <c r="N39" s="64" t="str">
        <f t="shared" si="5"/>
        <v/>
      </c>
    </row>
    <row r="40" spans="1:14" x14ac:dyDescent="0.2">
      <c r="A40" s="62"/>
      <c r="B40" s="4"/>
      <c r="C40" s="60"/>
      <c r="D40" s="5"/>
      <c r="E40" s="2">
        <f t="shared" si="2"/>
        <v>0</v>
      </c>
      <c r="F40" s="5"/>
      <c r="G40" s="48">
        <f t="shared" si="3"/>
        <v>0</v>
      </c>
      <c r="H40" s="45"/>
      <c r="I40" s="57">
        <v>0.05</v>
      </c>
      <c r="J40" s="56" t="str">
        <f t="shared" si="4"/>
        <v/>
      </c>
      <c r="K40" s="56">
        <v>2.31</v>
      </c>
      <c r="L40" s="3">
        <f t="shared" si="0"/>
        <v>0</v>
      </c>
      <c r="M40" s="3">
        <f t="shared" si="1"/>
        <v>0</v>
      </c>
      <c r="N40" s="64" t="str">
        <f t="shared" si="5"/>
        <v/>
      </c>
    </row>
    <row r="41" spans="1:14" x14ac:dyDescent="0.2">
      <c r="A41" s="62"/>
      <c r="B41" s="4"/>
      <c r="C41" s="60"/>
      <c r="D41" s="5"/>
      <c r="E41" s="2">
        <f t="shared" si="2"/>
        <v>0</v>
      </c>
      <c r="F41" s="5"/>
      <c r="G41" s="48">
        <f t="shared" si="3"/>
        <v>0</v>
      </c>
      <c r="H41" s="45"/>
      <c r="I41" s="57">
        <v>0.05</v>
      </c>
      <c r="J41" s="56" t="str">
        <f t="shared" si="4"/>
        <v/>
      </c>
      <c r="K41" s="56">
        <v>2.31</v>
      </c>
      <c r="L41" s="3">
        <f t="shared" si="0"/>
        <v>0</v>
      </c>
      <c r="M41" s="3">
        <f t="shared" si="1"/>
        <v>0</v>
      </c>
      <c r="N41" s="64" t="str">
        <f t="shared" si="5"/>
        <v/>
      </c>
    </row>
    <row r="42" spans="1:14" x14ac:dyDescent="0.2">
      <c r="A42" s="62"/>
      <c r="B42" s="4"/>
      <c r="C42" s="60"/>
      <c r="D42" s="5"/>
      <c r="E42" s="2">
        <f t="shared" si="2"/>
        <v>0</v>
      </c>
      <c r="F42" s="5"/>
      <c r="G42" s="48">
        <f t="shared" si="3"/>
        <v>0</v>
      </c>
      <c r="H42" s="45"/>
      <c r="I42" s="57">
        <v>0.05</v>
      </c>
      <c r="J42" s="56" t="str">
        <f t="shared" si="4"/>
        <v/>
      </c>
      <c r="K42" s="56">
        <v>2.31</v>
      </c>
      <c r="L42" s="3">
        <f t="shared" si="0"/>
        <v>0</v>
      </c>
      <c r="M42" s="3">
        <f t="shared" si="1"/>
        <v>0</v>
      </c>
      <c r="N42" s="64" t="str">
        <f t="shared" si="5"/>
        <v/>
      </c>
    </row>
    <row r="43" spans="1:14" x14ac:dyDescent="0.2">
      <c r="A43" s="62"/>
      <c r="B43" s="4"/>
      <c r="C43" s="60"/>
      <c r="D43" s="5"/>
      <c r="E43" s="2">
        <f t="shared" si="2"/>
        <v>0</v>
      </c>
      <c r="F43" s="5"/>
      <c r="G43" s="48">
        <f t="shared" si="3"/>
        <v>0</v>
      </c>
      <c r="H43" s="45"/>
      <c r="I43" s="57">
        <v>0.05</v>
      </c>
      <c r="J43" s="56" t="str">
        <f t="shared" si="4"/>
        <v/>
      </c>
      <c r="K43" s="56">
        <v>2.31</v>
      </c>
      <c r="L43" s="3">
        <f t="shared" si="0"/>
        <v>0</v>
      </c>
      <c r="M43" s="3">
        <f t="shared" si="1"/>
        <v>0</v>
      </c>
      <c r="N43" s="64" t="str">
        <f t="shared" si="5"/>
        <v/>
      </c>
    </row>
    <row r="44" spans="1:14" x14ac:dyDescent="0.2">
      <c r="A44" s="62"/>
      <c r="B44" s="4"/>
      <c r="C44" s="60"/>
      <c r="D44" s="5"/>
      <c r="E44" s="2">
        <f t="shared" si="2"/>
        <v>0</v>
      </c>
      <c r="F44" s="5"/>
      <c r="G44" s="48">
        <f t="shared" si="3"/>
        <v>0</v>
      </c>
      <c r="H44" s="45"/>
      <c r="I44" s="57">
        <v>0.05</v>
      </c>
      <c r="J44" s="56" t="str">
        <f t="shared" si="4"/>
        <v/>
      </c>
      <c r="K44" s="56">
        <v>2.31</v>
      </c>
      <c r="L44" s="3">
        <f t="shared" si="0"/>
        <v>0</v>
      </c>
      <c r="M44" s="3">
        <f t="shared" si="1"/>
        <v>0</v>
      </c>
      <c r="N44" s="64" t="str">
        <f t="shared" si="5"/>
        <v/>
      </c>
    </row>
    <row r="45" spans="1:14" x14ac:dyDescent="0.2">
      <c r="A45" s="62"/>
      <c r="B45" s="4"/>
      <c r="C45" s="60"/>
      <c r="D45" s="5"/>
      <c r="E45" s="2">
        <f t="shared" si="2"/>
        <v>0</v>
      </c>
      <c r="F45" s="5"/>
      <c r="G45" s="48">
        <f t="shared" si="3"/>
        <v>0</v>
      </c>
      <c r="H45" s="45"/>
      <c r="I45" s="57">
        <v>0.05</v>
      </c>
      <c r="J45" s="56" t="str">
        <f t="shared" si="4"/>
        <v/>
      </c>
      <c r="K45" s="56">
        <v>2.31</v>
      </c>
      <c r="L45" s="3">
        <f t="shared" si="0"/>
        <v>0</v>
      </c>
      <c r="M45" s="3">
        <f t="shared" si="1"/>
        <v>0</v>
      </c>
      <c r="N45" s="64" t="str">
        <f t="shared" si="5"/>
        <v/>
      </c>
    </row>
    <row r="46" spans="1:14" x14ac:dyDescent="0.2">
      <c r="A46" s="62"/>
      <c r="B46" s="4"/>
      <c r="C46" s="60"/>
      <c r="D46" s="5"/>
      <c r="E46" s="2">
        <f t="shared" si="2"/>
        <v>0</v>
      </c>
      <c r="F46" s="5"/>
      <c r="G46" s="48">
        <f t="shared" si="3"/>
        <v>0</v>
      </c>
      <c r="H46" s="45"/>
      <c r="I46" s="57">
        <v>0.05</v>
      </c>
      <c r="J46" s="56" t="str">
        <f t="shared" si="4"/>
        <v/>
      </c>
      <c r="K46" s="56">
        <v>2.31</v>
      </c>
      <c r="L46" s="3">
        <f t="shared" si="0"/>
        <v>0</v>
      </c>
      <c r="M46" s="3">
        <f t="shared" si="1"/>
        <v>0</v>
      </c>
      <c r="N46" s="64" t="str">
        <f t="shared" si="5"/>
        <v/>
      </c>
    </row>
    <row r="47" spans="1:14" x14ac:dyDescent="0.2">
      <c r="A47" s="62"/>
      <c r="B47" s="4"/>
      <c r="C47" s="60"/>
      <c r="D47" s="5"/>
      <c r="E47" s="2">
        <f t="shared" si="2"/>
        <v>0</v>
      </c>
      <c r="F47" s="5"/>
      <c r="G47" s="48">
        <f t="shared" si="3"/>
        <v>0</v>
      </c>
      <c r="H47" s="45"/>
      <c r="I47" s="57">
        <v>0.05</v>
      </c>
      <c r="J47" s="56" t="str">
        <f t="shared" si="4"/>
        <v/>
      </c>
      <c r="K47" s="56">
        <v>2.31</v>
      </c>
      <c r="L47" s="3">
        <f t="shared" si="0"/>
        <v>0</v>
      </c>
      <c r="M47" s="3">
        <f t="shared" si="1"/>
        <v>0</v>
      </c>
      <c r="N47" s="64" t="str">
        <f t="shared" si="5"/>
        <v/>
      </c>
    </row>
    <row r="48" spans="1:14" x14ac:dyDescent="0.2">
      <c r="A48" s="62"/>
      <c r="B48" s="4"/>
      <c r="C48" s="60"/>
      <c r="D48" s="5"/>
      <c r="E48" s="2">
        <f t="shared" si="2"/>
        <v>0</v>
      </c>
      <c r="F48" s="5"/>
      <c r="G48" s="48">
        <f t="shared" si="3"/>
        <v>0</v>
      </c>
      <c r="H48" s="45"/>
      <c r="I48" s="57">
        <v>0.05</v>
      </c>
      <c r="J48" s="56" t="str">
        <f t="shared" si="4"/>
        <v/>
      </c>
      <c r="K48" s="56">
        <v>2.31</v>
      </c>
      <c r="L48" s="3">
        <f t="shared" si="0"/>
        <v>0</v>
      </c>
      <c r="M48" s="3">
        <f t="shared" si="1"/>
        <v>0</v>
      </c>
      <c r="N48" s="64" t="str">
        <f t="shared" si="5"/>
        <v/>
      </c>
    </row>
    <row r="49" spans="1:14" x14ac:dyDescent="0.2">
      <c r="A49" s="62"/>
      <c r="B49" s="4"/>
      <c r="C49" s="60"/>
      <c r="D49" s="5"/>
      <c r="E49" s="2">
        <f t="shared" si="2"/>
        <v>0</v>
      </c>
      <c r="F49" s="5"/>
      <c r="G49" s="48">
        <f t="shared" si="3"/>
        <v>0</v>
      </c>
      <c r="H49" s="45"/>
      <c r="I49" s="57">
        <v>0.05</v>
      </c>
      <c r="J49" s="56" t="str">
        <f t="shared" si="4"/>
        <v/>
      </c>
      <c r="K49" s="56">
        <v>2.31</v>
      </c>
      <c r="L49" s="3">
        <f t="shared" si="0"/>
        <v>0</v>
      </c>
      <c r="M49" s="3">
        <f t="shared" si="1"/>
        <v>0</v>
      </c>
      <c r="N49" s="64" t="str">
        <f t="shared" si="5"/>
        <v/>
      </c>
    </row>
    <row r="50" spans="1:14" x14ac:dyDescent="0.2">
      <c r="A50" s="62"/>
      <c r="B50" s="4"/>
      <c r="C50" s="60"/>
      <c r="D50" s="5"/>
      <c r="E50" s="2">
        <f t="shared" si="2"/>
        <v>0</v>
      </c>
      <c r="F50" s="5"/>
      <c r="G50" s="48">
        <f t="shared" si="3"/>
        <v>0</v>
      </c>
      <c r="H50" s="45"/>
      <c r="I50" s="57">
        <v>0.05</v>
      </c>
      <c r="J50" s="56" t="str">
        <f t="shared" si="4"/>
        <v/>
      </c>
      <c r="K50" s="56">
        <v>2.31</v>
      </c>
      <c r="L50" s="3">
        <f t="shared" si="0"/>
        <v>0</v>
      </c>
      <c r="M50" s="3">
        <f t="shared" si="1"/>
        <v>0</v>
      </c>
      <c r="N50" s="64" t="str">
        <f t="shared" si="5"/>
        <v/>
      </c>
    </row>
    <row r="51" spans="1:14" x14ac:dyDescent="0.2">
      <c r="A51" s="62"/>
      <c r="B51" s="4"/>
      <c r="C51" s="60"/>
      <c r="D51" s="5"/>
      <c r="E51" s="2">
        <f t="shared" si="2"/>
        <v>0</v>
      </c>
      <c r="F51" s="5"/>
      <c r="G51" s="48">
        <f t="shared" si="3"/>
        <v>0</v>
      </c>
      <c r="H51" s="45"/>
      <c r="I51" s="57">
        <v>0.05</v>
      </c>
      <c r="J51" s="56" t="str">
        <f t="shared" si="4"/>
        <v/>
      </c>
      <c r="K51" s="56">
        <v>2.31</v>
      </c>
      <c r="L51" s="3">
        <f t="shared" si="0"/>
        <v>0</v>
      </c>
      <c r="M51" s="3">
        <f t="shared" si="1"/>
        <v>0</v>
      </c>
      <c r="N51" s="64" t="str">
        <f t="shared" si="5"/>
        <v/>
      </c>
    </row>
    <row r="52" spans="1:14" x14ac:dyDescent="0.2">
      <c r="A52" s="62"/>
      <c r="B52" s="4"/>
      <c r="C52" s="60"/>
      <c r="D52" s="5"/>
      <c r="E52" s="2">
        <f t="shared" si="2"/>
        <v>0</v>
      </c>
      <c r="F52" s="5"/>
      <c r="G52" s="48">
        <f t="shared" si="3"/>
        <v>0</v>
      </c>
      <c r="H52" s="45"/>
      <c r="I52" s="57">
        <v>0.05</v>
      </c>
      <c r="J52" s="56" t="str">
        <f t="shared" si="4"/>
        <v/>
      </c>
      <c r="K52" s="56">
        <v>2.31</v>
      </c>
      <c r="L52" s="3">
        <f t="shared" si="0"/>
        <v>0</v>
      </c>
      <c r="M52" s="3">
        <f t="shared" si="1"/>
        <v>0</v>
      </c>
      <c r="N52" s="64" t="str">
        <f t="shared" si="5"/>
        <v/>
      </c>
    </row>
    <row r="53" spans="1:14" x14ac:dyDescent="0.2">
      <c r="A53" s="62"/>
      <c r="B53" s="4"/>
      <c r="C53" s="60"/>
      <c r="D53" s="5"/>
      <c r="E53" s="2">
        <f t="shared" si="2"/>
        <v>0</v>
      </c>
      <c r="F53" s="5"/>
      <c r="G53" s="48">
        <f t="shared" si="3"/>
        <v>0</v>
      </c>
      <c r="H53" s="45"/>
      <c r="I53" s="57">
        <v>0.05</v>
      </c>
      <c r="J53" s="56" t="str">
        <f t="shared" si="4"/>
        <v/>
      </c>
      <c r="K53" s="56">
        <v>2.31</v>
      </c>
      <c r="L53" s="3">
        <f t="shared" si="0"/>
        <v>0</v>
      </c>
      <c r="M53" s="3">
        <f t="shared" si="1"/>
        <v>0</v>
      </c>
      <c r="N53" s="64" t="str">
        <f t="shared" si="5"/>
        <v/>
      </c>
    </row>
    <row r="54" spans="1:14" x14ac:dyDescent="0.2">
      <c r="A54" s="62"/>
      <c r="B54" s="4"/>
      <c r="C54" s="60"/>
      <c r="D54" s="5"/>
      <c r="E54" s="2">
        <f t="shared" si="2"/>
        <v>0</v>
      </c>
      <c r="F54" s="5"/>
      <c r="G54" s="48">
        <f t="shared" si="3"/>
        <v>0</v>
      </c>
      <c r="H54" s="45"/>
      <c r="I54" s="57">
        <v>0.05</v>
      </c>
      <c r="J54" s="56" t="str">
        <f t="shared" si="4"/>
        <v/>
      </c>
      <c r="K54" s="56">
        <v>2.31</v>
      </c>
      <c r="L54" s="3">
        <f t="shared" si="0"/>
        <v>0</v>
      </c>
      <c r="M54" s="3">
        <f t="shared" si="1"/>
        <v>0</v>
      </c>
      <c r="N54" s="64" t="str">
        <f t="shared" si="5"/>
        <v/>
      </c>
    </row>
    <row r="55" spans="1:14" x14ac:dyDescent="0.2">
      <c r="A55" s="62"/>
      <c r="B55" s="4"/>
      <c r="C55" s="60"/>
      <c r="D55" s="5"/>
      <c r="E55" s="2">
        <f t="shared" si="2"/>
        <v>0</v>
      </c>
      <c r="F55" s="5"/>
      <c r="G55" s="48">
        <f t="shared" si="3"/>
        <v>0</v>
      </c>
      <c r="H55" s="45"/>
      <c r="I55" s="57">
        <v>0.05</v>
      </c>
      <c r="J55" s="56" t="str">
        <f t="shared" si="4"/>
        <v/>
      </c>
      <c r="K55" s="56">
        <v>2.31</v>
      </c>
      <c r="L55" s="3">
        <f t="shared" si="0"/>
        <v>0</v>
      </c>
      <c r="M55" s="3">
        <f t="shared" si="1"/>
        <v>0</v>
      </c>
      <c r="N55" s="64" t="str">
        <f t="shared" si="5"/>
        <v/>
      </c>
    </row>
    <row r="56" spans="1:14" x14ac:dyDescent="0.2">
      <c r="A56" s="62"/>
      <c r="B56" s="4"/>
      <c r="C56" s="60"/>
      <c r="D56" s="5"/>
      <c r="E56" s="2">
        <f t="shared" si="2"/>
        <v>0</v>
      </c>
      <c r="F56" s="5"/>
      <c r="G56" s="48">
        <f t="shared" si="3"/>
        <v>0</v>
      </c>
      <c r="H56" s="45"/>
      <c r="I56" s="57">
        <v>0.05</v>
      </c>
      <c r="J56" s="56" t="str">
        <f t="shared" si="4"/>
        <v/>
      </c>
      <c r="K56" s="56">
        <v>2.31</v>
      </c>
      <c r="L56" s="3">
        <f t="shared" si="0"/>
        <v>0</v>
      </c>
      <c r="M56" s="3">
        <f t="shared" si="1"/>
        <v>0</v>
      </c>
      <c r="N56" s="64" t="str">
        <f t="shared" si="5"/>
        <v/>
      </c>
    </row>
    <row r="57" spans="1:14" x14ac:dyDescent="0.2">
      <c r="A57" s="62"/>
      <c r="B57" s="4"/>
      <c r="C57" s="60"/>
      <c r="D57" s="5"/>
      <c r="E57" s="2">
        <f t="shared" si="2"/>
        <v>0</v>
      </c>
      <c r="F57" s="5"/>
      <c r="G57" s="48">
        <f t="shared" si="3"/>
        <v>0</v>
      </c>
      <c r="H57" s="45"/>
      <c r="I57" s="57">
        <v>0.05</v>
      </c>
      <c r="J57" s="56" t="str">
        <f t="shared" si="4"/>
        <v/>
      </c>
      <c r="K57" s="56">
        <v>2.31</v>
      </c>
      <c r="L57" s="3">
        <f t="shared" si="0"/>
        <v>0</v>
      </c>
      <c r="M57" s="3">
        <f t="shared" si="1"/>
        <v>0</v>
      </c>
      <c r="N57" s="64" t="str">
        <f t="shared" si="5"/>
        <v/>
      </c>
    </row>
    <row r="58" spans="1:14" x14ac:dyDescent="0.2">
      <c r="A58" s="62"/>
      <c r="B58" s="4"/>
      <c r="C58" s="60"/>
      <c r="D58" s="5"/>
      <c r="E58" s="2">
        <f t="shared" si="2"/>
        <v>0</v>
      </c>
      <c r="F58" s="5"/>
      <c r="G58" s="48">
        <f t="shared" si="3"/>
        <v>0</v>
      </c>
      <c r="H58" s="45"/>
      <c r="I58" s="57">
        <v>0.05</v>
      </c>
      <c r="J58" s="56" t="str">
        <f t="shared" si="4"/>
        <v/>
      </c>
      <c r="K58" s="56">
        <v>2.31</v>
      </c>
      <c r="L58" s="3">
        <f t="shared" si="0"/>
        <v>0</v>
      </c>
      <c r="M58" s="3">
        <f t="shared" si="1"/>
        <v>0</v>
      </c>
      <c r="N58" s="64" t="str">
        <f t="shared" si="5"/>
        <v/>
      </c>
    </row>
    <row r="59" spans="1:14" x14ac:dyDescent="0.2">
      <c r="A59" s="62"/>
      <c r="B59" s="4"/>
      <c r="C59" s="60"/>
      <c r="D59" s="5"/>
      <c r="E59" s="2">
        <f t="shared" si="2"/>
        <v>0</v>
      </c>
      <c r="F59" s="5"/>
      <c r="G59" s="48">
        <f t="shared" si="3"/>
        <v>0</v>
      </c>
      <c r="H59" s="45"/>
      <c r="I59" s="57">
        <v>0.05</v>
      </c>
      <c r="J59" s="56" t="str">
        <f t="shared" si="4"/>
        <v/>
      </c>
      <c r="K59" s="56">
        <v>2.31</v>
      </c>
      <c r="L59" s="3">
        <f t="shared" si="0"/>
        <v>0</v>
      </c>
      <c r="M59" s="3">
        <f t="shared" si="1"/>
        <v>0</v>
      </c>
      <c r="N59" s="64" t="str">
        <f t="shared" si="5"/>
        <v/>
      </c>
    </row>
    <row r="60" spans="1:14" x14ac:dyDescent="0.2">
      <c r="A60" s="62"/>
      <c r="B60" s="4"/>
      <c r="C60" s="60"/>
      <c r="D60" s="5"/>
      <c r="E60" s="2">
        <f t="shared" si="2"/>
        <v>0</v>
      </c>
      <c r="F60" s="5"/>
      <c r="G60" s="48">
        <f t="shared" si="3"/>
        <v>0</v>
      </c>
      <c r="H60" s="45"/>
      <c r="I60" s="57">
        <v>0.05</v>
      </c>
      <c r="J60" s="56" t="str">
        <f t="shared" si="4"/>
        <v/>
      </c>
      <c r="K60" s="56">
        <v>2.31</v>
      </c>
      <c r="L60" s="3">
        <f t="shared" si="0"/>
        <v>0</v>
      </c>
      <c r="M60" s="3">
        <f t="shared" si="1"/>
        <v>0</v>
      </c>
      <c r="N60" s="64" t="str">
        <f t="shared" si="5"/>
        <v/>
      </c>
    </row>
    <row r="61" spans="1:14" x14ac:dyDescent="0.2">
      <c r="A61" s="62"/>
      <c r="B61" s="4"/>
      <c r="C61" s="60"/>
      <c r="D61" s="5"/>
      <c r="E61" s="2">
        <f t="shared" si="2"/>
        <v>0</v>
      </c>
      <c r="F61" s="5"/>
      <c r="G61" s="48">
        <f t="shared" si="3"/>
        <v>0</v>
      </c>
      <c r="H61" s="45"/>
      <c r="I61" s="57">
        <v>0.05</v>
      </c>
      <c r="J61" s="56" t="str">
        <f t="shared" si="4"/>
        <v/>
      </c>
      <c r="K61" s="56">
        <v>2.31</v>
      </c>
      <c r="L61" s="3">
        <f t="shared" si="0"/>
        <v>0</v>
      </c>
      <c r="M61" s="3">
        <f t="shared" si="1"/>
        <v>0</v>
      </c>
      <c r="N61" s="64" t="str">
        <f t="shared" si="5"/>
        <v/>
      </c>
    </row>
    <row r="62" spans="1:14" x14ac:dyDescent="0.2">
      <c r="A62" s="62"/>
      <c r="B62" s="4"/>
      <c r="C62" s="60"/>
      <c r="D62" s="5"/>
      <c r="E62" s="2">
        <f t="shared" si="2"/>
        <v>0</v>
      </c>
      <c r="F62" s="5"/>
      <c r="G62" s="48">
        <f t="shared" si="3"/>
        <v>0</v>
      </c>
      <c r="H62" s="45"/>
      <c r="I62" s="57">
        <v>0.05</v>
      </c>
      <c r="J62" s="56" t="str">
        <f t="shared" si="4"/>
        <v/>
      </c>
      <c r="K62" s="56">
        <v>2.31</v>
      </c>
      <c r="L62" s="3">
        <f t="shared" si="0"/>
        <v>0</v>
      </c>
      <c r="M62" s="3">
        <f t="shared" si="1"/>
        <v>0</v>
      </c>
      <c r="N62" s="64" t="str">
        <f t="shared" si="5"/>
        <v/>
      </c>
    </row>
    <row r="63" spans="1:14" x14ac:dyDescent="0.2">
      <c r="A63" s="62"/>
      <c r="B63" s="4"/>
      <c r="C63" s="60"/>
      <c r="D63" s="5"/>
      <c r="E63" s="2">
        <f t="shared" si="2"/>
        <v>0</v>
      </c>
      <c r="F63" s="5"/>
      <c r="G63" s="48">
        <f t="shared" si="3"/>
        <v>0</v>
      </c>
      <c r="H63" s="45"/>
      <c r="I63" s="57">
        <v>0.05</v>
      </c>
      <c r="J63" s="56" t="str">
        <f t="shared" si="4"/>
        <v/>
      </c>
      <c r="K63" s="56">
        <v>2.31</v>
      </c>
      <c r="L63" s="3">
        <f t="shared" si="0"/>
        <v>0</v>
      </c>
      <c r="M63" s="3">
        <f t="shared" si="1"/>
        <v>0</v>
      </c>
      <c r="N63" s="64" t="str">
        <f t="shared" si="5"/>
        <v/>
      </c>
    </row>
    <row r="64" spans="1:14" x14ac:dyDescent="0.2">
      <c r="A64" s="62"/>
      <c r="B64" s="4"/>
      <c r="C64" s="60"/>
      <c r="D64" s="5"/>
      <c r="E64" s="2">
        <f t="shared" si="2"/>
        <v>0</v>
      </c>
      <c r="F64" s="5"/>
      <c r="G64" s="48">
        <f t="shared" si="3"/>
        <v>0</v>
      </c>
      <c r="H64" s="45"/>
      <c r="I64" s="57">
        <v>0.05</v>
      </c>
      <c r="J64" s="56" t="str">
        <f t="shared" si="4"/>
        <v/>
      </c>
      <c r="K64" s="56">
        <v>2.31</v>
      </c>
      <c r="L64" s="3">
        <f t="shared" si="0"/>
        <v>0</v>
      </c>
      <c r="M64" s="3">
        <f t="shared" si="1"/>
        <v>0</v>
      </c>
      <c r="N64" s="64" t="str">
        <f t="shared" si="5"/>
        <v/>
      </c>
    </row>
    <row r="65" spans="1:14" x14ac:dyDescent="0.2">
      <c r="A65" s="62"/>
      <c r="B65" s="4"/>
      <c r="C65" s="60"/>
      <c r="D65" s="5"/>
      <c r="E65" s="2">
        <f t="shared" si="2"/>
        <v>0</v>
      </c>
      <c r="F65" s="5"/>
      <c r="G65" s="48">
        <f t="shared" si="3"/>
        <v>0</v>
      </c>
      <c r="H65" s="45"/>
      <c r="I65" s="57">
        <v>0.05</v>
      </c>
      <c r="J65" s="56" t="str">
        <f t="shared" si="4"/>
        <v/>
      </c>
      <c r="K65" s="56">
        <v>2.31</v>
      </c>
      <c r="L65" s="3">
        <f t="shared" si="0"/>
        <v>0</v>
      </c>
      <c r="M65" s="3">
        <f t="shared" si="1"/>
        <v>0</v>
      </c>
      <c r="N65" s="64" t="str">
        <f t="shared" si="5"/>
        <v/>
      </c>
    </row>
    <row r="66" spans="1:14" x14ac:dyDescent="0.2">
      <c r="A66" s="62"/>
      <c r="B66" s="4"/>
      <c r="C66" s="60"/>
      <c r="D66" s="5"/>
      <c r="E66" s="2">
        <f t="shared" si="2"/>
        <v>0</v>
      </c>
      <c r="F66" s="5"/>
      <c r="G66" s="48">
        <f t="shared" si="3"/>
        <v>0</v>
      </c>
      <c r="H66" s="45"/>
      <c r="I66" s="57">
        <v>0.05</v>
      </c>
      <c r="J66" s="56" t="str">
        <f t="shared" si="4"/>
        <v/>
      </c>
      <c r="K66" s="56">
        <v>2.31</v>
      </c>
      <c r="L66" s="3">
        <f t="shared" si="0"/>
        <v>0</v>
      </c>
      <c r="M66" s="3">
        <f t="shared" si="1"/>
        <v>0</v>
      </c>
      <c r="N66" s="64" t="str">
        <f t="shared" si="5"/>
        <v/>
      </c>
    </row>
    <row r="67" spans="1:14" x14ac:dyDescent="0.2">
      <c r="A67" s="62"/>
      <c r="B67" s="4"/>
      <c r="C67" s="60"/>
      <c r="D67" s="5"/>
      <c r="E67" s="2">
        <f t="shared" si="2"/>
        <v>0</v>
      </c>
      <c r="F67" s="5"/>
      <c r="G67" s="48">
        <f t="shared" si="3"/>
        <v>0</v>
      </c>
      <c r="H67" s="45"/>
      <c r="I67" s="57">
        <v>0.05</v>
      </c>
      <c r="J67" s="56" t="str">
        <f t="shared" si="4"/>
        <v/>
      </c>
      <c r="K67" s="56">
        <v>2.31</v>
      </c>
      <c r="L67" s="3">
        <f t="shared" si="0"/>
        <v>0</v>
      </c>
      <c r="M67" s="3">
        <f t="shared" si="1"/>
        <v>0</v>
      </c>
      <c r="N67" s="64" t="str">
        <f t="shared" si="5"/>
        <v/>
      </c>
    </row>
    <row r="68" spans="1:14" x14ac:dyDescent="0.2">
      <c r="A68" s="62"/>
      <c r="B68" s="4"/>
      <c r="C68" s="60"/>
      <c r="D68" s="5"/>
      <c r="E68" s="2">
        <f t="shared" si="2"/>
        <v>0</v>
      </c>
      <c r="F68" s="5"/>
      <c r="G68" s="48">
        <f t="shared" si="3"/>
        <v>0</v>
      </c>
      <c r="H68" s="45"/>
      <c r="I68" s="57">
        <v>0.05</v>
      </c>
      <c r="J68" s="56" t="str">
        <f t="shared" si="4"/>
        <v/>
      </c>
      <c r="K68" s="56">
        <v>2.31</v>
      </c>
      <c r="L68" s="3">
        <f t="shared" si="0"/>
        <v>0</v>
      </c>
      <c r="M68" s="3">
        <f t="shared" si="1"/>
        <v>0</v>
      </c>
      <c r="N68" s="64" t="str">
        <f t="shared" si="5"/>
        <v/>
      </c>
    </row>
    <row r="69" spans="1:14" x14ac:dyDescent="0.2">
      <c r="A69" s="62"/>
      <c r="B69" s="4"/>
      <c r="C69" s="60"/>
      <c r="D69" s="5"/>
      <c r="E69" s="2">
        <f t="shared" si="2"/>
        <v>0</v>
      </c>
      <c r="F69" s="5"/>
      <c r="G69" s="48">
        <f t="shared" si="3"/>
        <v>0</v>
      </c>
      <c r="H69" s="45"/>
      <c r="I69" s="57">
        <v>0.05</v>
      </c>
      <c r="J69" s="56" t="str">
        <f t="shared" si="4"/>
        <v/>
      </c>
      <c r="K69" s="56">
        <v>2.31</v>
      </c>
      <c r="L69" s="3">
        <f t="shared" si="0"/>
        <v>0</v>
      </c>
      <c r="M69" s="3">
        <f t="shared" si="1"/>
        <v>0</v>
      </c>
      <c r="N69" s="64" t="str">
        <f t="shared" si="5"/>
        <v/>
      </c>
    </row>
    <row r="70" spans="1:14" x14ac:dyDescent="0.2">
      <c r="A70" s="62"/>
      <c r="B70" s="4"/>
      <c r="C70" s="60"/>
      <c r="D70" s="5"/>
      <c r="E70" s="2">
        <f t="shared" si="2"/>
        <v>0</v>
      </c>
      <c r="F70" s="5"/>
      <c r="G70" s="48">
        <f t="shared" si="3"/>
        <v>0</v>
      </c>
      <c r="H70" s="45"/>
      <c r="I70" s="57">
        <v>0.05</v>
      </c>
      <c r="J70" s="56" t="str">
        <f t="shared" si="4"/>
        <v/>
      </c>
      <c r="K70" s="56">
        <v>2.31</v>
      </c>
      <c r="L70" s="3">
        <f t="shared" si="0"/>
        <v>0</v>
      </c>
      <c r="M70" s="3">
        <f t="shared" si="1"/>
        <v>0</v>
      </c>
      <c r="N70" s="64" t="str">
        <f t="shared" si="5"/>
        <v/>
      </c>
    </row>
    <row r="71" spans="1:14" x14ac:dyDescent="0.2">
      <c r="A71" s="62"/>
      <c r="B71" s="4"/>
      <c r="C71" s="60"/>
      <c r="D71" s="5"/>
      <c r="E71" s="2">
        <f t="shared" ref="E71:E134" si="6">D71*B71</f>
        <v>0</v>
      </c>
      <c r="F71" s="5"/>
      <c r="G71" s="48">
        <f t="shared" si="3"/>
        <v>0</v>
      </c>
      <c r="H71" s="45"/>
      <c r="I71" s="57">
        <v>0.05</v>
      </c>
      <c r="J71" s="56" t="str">
        <f t="shared" si="4"/>
        <v/>
      </c>
      <c r="K71" s="56">
        <v>2.31</v>
      </c>
      <c r="L71" s="3">
        <f t="shared" ref="L71:L134" si="7">IF(J71&gt;K71,K71*F71,F71*J71)</f>
        <v>0</v>
      </c>
      <c r="M71" s="3">
        <f t="shared" ref="M71:M134" si="8">L71*B71</f>
        <v>0</v>
      </c>
      <c r="N71" s="64" t="str">
        <f t="shared" si="5"/>
        <v/>
      </c>
    </row>
    <row r="72" spans="1:14" x14ac:dyDescent="0.2">
      <c r="A72" s="62"/>
      <c r="B72" s="4"/>
      <c r="C72" s="60"/>
      <c r="D72" s="5"/>
      <c r="E72" s="2">
        <f t="shared" si="6"/>
        <v>0</v>
      </c>
      <c r="F72" s="5"/>
      <c r="G72" s="48">
        <f t="shared" ref="G72:G135" si="9">F72*B72</f>
        <v>0</v>
      </c>
      <c r="H72" s="45"/>
      <c r="I72" s="57">
        <v>0.05</v>
      </c>
      <c r="J72" s="56" t="str">
        <f t="shared" ref="J72:J135" si="10">IF(H72&gt;0,(H72/(C72))*I72,"")</f>
        <v/>
      </c>
      <c r="K72" s="56">
        <v>2.31</v>
      </c>
      <c r="L72" s="3">
        <f t="shared" si="7"/>
        <v>0</v>
      </c>
      <c r="M72" s="3">
        <f t="shared" si="8"/>
        <v>0</v>
      </c>
      <c r="N72" s="64" t="str">
        <f t="shared" ref="N72:N135" si="11">IF(D72+F72=C72,"","Erreur : vérifiez le nombre de personnes exonérées et assujetties")</f>
        <v/>
      </c>
    </row>
    <row r="73" spans="1:14" x14ac:dyDescent="0.2">
      <c r="A73" s="62"/>
      <c r="B73" s="4"/>
      <c r="C73" s="60"/>
      <c r="D73" s="5"/>
      <c r="E73" s="2">
        <f t="shared" si="6"/>
        <v>0</v>
      </c>
      <c r="F73" s="5"/>
      <c r="G73" s="48">
        <f t="shared" si="9"/>
        <v>0</v>
      </c>
      <c r="H73" s="45"/>
      <c r="I73" s="57">
        <v>0.05</v>
      </c>
      <c r="J73" s="56" t="str">
        <f t="shared" si="10"/>
        <v/>
      </c>
      <c r="K73" s="56">
        <v>2.31</v>
      </c>
      <c r="L73" s="3">
        <f t="shared" si="7"/>
        <v>0</v>
      </c>
      <c r="M73" s="3">
        <f t="shared" si="8"/>
        <v>0</v>
      </c>
      <c r="N73" s="64" t="str">
        <f t="shared" si="11"/>
        <v/>
      </c>
    </row>
    <row r="74" spans="1:14" x14ac:dyDescent="0.2">
      <c r="A74" s="62"/>
      <c r="B74" s="4"/>
      <c r="C74" s="60"/>
      <c r="D74" s="5"/>
      <c r="E74" s="2">
        <f t="shared" si="6"/>
        <v>0</v>
      </c>
      <c r="F74" s="5"/>
      <c r="G74" s="48">
        <f t="shared" si="9"/>
        <v>0</v>
      </c>
      <c r="H74" s="45"/>
      <c r="I74" s="57">
        <v>0.05</v>
      </c>
      <c r="J74" s="56" t="str">
        <f t="shared" si="10"/>
        <v/>
      </c>
      <c r="K74" s="56">
        <v>2.31</v>
      </c>
      <c r="L74" s="3">
        <f t="shared" si="7"/>
        <v>0</v>
      </c>
      <c r="M74" s="3">
        <f t="shared" si="8"/>
        <v>0</v>
      </c>
      <c r="N74" s="64" t="str">
        <f t="shared" si="11"/>
        <v/>
      </c>
    </row>
    <row r="75" spans="1:14" x14ac:dyDescent="0.2">
      <c r="A75" s="62"/>
      <c r="B75" s="4"/>
      <c r="C75" s="60"/>
      <c r="D75" s="5"/>
      <c r="E75" s="2">
        <f t="shared" si="6"/>
        <v>0</v>
      </c>
      <c r="F75" s="5"/>
      <c r="G75" s="48">
        <f t="shared" si="9"/>
        <v>0</v>
      </c>
      <c r="H75" s="45"/>
      <c r="I75" s="57">
        <v>0.05</v>
      </c>
      <c r="J75" s="56" t="str">
        <f t="shared" si="10"/>
        <v/>
      </c>
      <c r="K75" s="56">
        <v>2.31</v>
      </c>
      <c r="L75" s="3">
        <f t="shared" si="7"/>
        <v>0</v>
      </c>
      <c r="M75" s="3">
        <f t="shared" si="8"/>
        <v>0</v>
      </c>
      <c r="N75" s="64" t="str">
        <f t="shared" si="11"/>
        <v/>
      </c>
    </row>
    <row r="76" spans="1:14" x14ac:dyDescent="0.2">
      <c r="A76" s="62"/>
      <c r="B76" s="4"/>
      <c r="C76" s="60"/>
      <c r="D76" s="5"/>
      <c r="E76" s="2">
        <f t="shared" si="6"/>
        <v>0</v>
      </c>
      <c r="F76" s="5"/>
      <c r="G76" s="48">
        <f t="shared" si="9"/>
        <v>0</v>
      </c>
      <c r="H76" s="45"/>
      <c r="I76" s="57">
        <v>0.05</v>
      </c>
      <c r="J76" s="56" t="str">
        <f t="shared" si="10"/>
        <v/>
      </c>
      <c r="K76" s="56">
        <v>2.31</v>
      </c>
      <c r="L76" s="3">
        <f t="shared" si="7"/>
        <v>0</v>
      </c>
      <c r="M76" s="3">
        <f t="shared" si="8"/>
        <v>0</v>
      </c>
      <c r="N76" s="64" t="str">
        <f t="shared" si="11"/>
        <v/>
      </c>
    </row>
    <row r="77" spans="1:14" x14ac:dyDescent="0.2">
      <c r="A77" s="62"/>
      <c r="B77" s="4"/>
      <c r="C77" s="60"/>
      <c r="D77" s="5"/>
      <c r="E77" s="2">
        <f t="shared" si="6"/>
        <v>0</v>
      </c>
      <c r="F77" s="5"/>
      <c r="G77" s="48">
        <f t="shared" si="9"/>
        <v>0</v>
      </c>
      <c r="H77" s="45"/>
      <c r="I77" s="57">
        <v>0.05</v>
      </c>
      <c r="J77" s="56" t="str">
        <f t="shared" si="10"/>
        <v/>
      </c>
      <c r="K77" s="56">
        <v>2.31</v>
      </c>
      <c r="L77" s="3">
        <f t="shared" si="7"/>
        <v>0</v>
      </c>
      <c r="M77" s="3">
        <f t="shared" si="8"/>
        <v>0</v>
      </c>
      <c r="N77" s="64" t="str">
        <f t="shared" si="11"/>
        <v/>
      </c>
    </row>
    <row r="78" spans="1:14" x14ac:dyDescent="0.2">
      <c r="A78" s="62"/>
      <c r="B78" s="4"/>
      <c r="C78" s="60"/>
      <c r="D78" s="5"/>
      <c r="E78" s="2">
        <f t="shared" si="6"/>
        <v>0</v>
      </c>
      <c r="F78" s="5"/>
      <c r="G78" s="48">
        <f t="shared" si="9"/>
        <v>0</v>
      </c>
      <c r="H78" s="45"/>
      <c r="I78" s="57">
        <v>0.05</v>
      </c>
      <c r="J78" s="56" t="str">
        <f t="shared" si="10"/>
        <v/>
      </c>
      <c r="K78" s="56">
        <v>2.31</v>
      </c>
      <c r="L78" s="3">
        <f t="shared" si="7"/>
        <v>0</v>
      </c>
      <c r="M78" s="3">
        <f t="shared" si="8"/>
        <v>0</v>
      </c>
      <c r="N78" s="64" t="str">
        <f t="shared" si="11"/>
        <v/>
      </c>
    </row>
    <row r="79" spans="1:14" x14ac:dyDescent="0.2">
      <c r="A79" s="62"/>
      <c r="B79" s="4"/>
      <c r="C79" s="60"/>
      <c r="D79" s="5"/>
      <c r="E79" s="2">
        <f t="shared" si="6"/>
        <v>0</v>
      </c>
      <c r="F79" s="5"/>
      <c r="G79" s="48">
        <f t="shared" si="9"/>
        <v>0</v>
      </c>
      <c r="H79" s="45"/>
      <c r="I79" s="57">
        <v>0.05</v>
      </c>
      <c r="J79" s="56" t="str">
        <f t="shared" si="10"/>
        <v/>
      </c>
      <c r="K79" s="56">
        <v>2.31</v>
      </c>
      <c r="L79" s="3">
        <f t="shared" si="7"/>
        <v>0</v>
      </c>
      <c r="M79" s="3">
        <f t="shared" si="8"/>
        <v>0</v>
      </c>
      <c r="N79" s="64" t="str">
        <f t="shared" si="11"/>
        <v/>
      </c>
    </row>
    <row r="80" spans="1:14" x14ac:dyDescent="0.2">
      <c r="A80" s="62"/>
      <c r="B80" s="4"/>
      <c r="C80" s="60"/>
      <c r="D80" s="5"/>
      <c r="E80" s="2">
        <f t="shared" si="6"/>
        <v>0</v>
      </c>
      <c r="F80" s="5"/>
      <c r="G80" s="48">
        <f t="shared" si="9"/>
        <v>0</v>
      </c>
      <c r="H80" s="45"/>
      <c r="I80" s="57">
        <v>0.05</v>
      </c>
      <c r="J80" s="56" t="str">
        <f t="shared" si="10"/>
        <v/>
      </c>
      <c r="K80" s="56">
        <v>2.31</v>
      </c>
      <c r="L80" s="3">
        <f t="shared" si="7"/>
        <v>0</v>
      </c>
      <c r="M80" s="3">
        <f t="shared" si="8"/>
        <v>0</v>
      </c>
      <c r="N80" s="64" t="str">
        <f t="shared" si="11"/>
        <v/>
      </c>
    </row>
    <row r="81" spans="1:14" x14ac:dyDescent="0.2">
      <c r="A81" s="62"/>
      <c r="B81" s="4"/>
      <c r="C81" s="60"/>
      <c r="D81" s="5"/>
      <c r="E81" s="2">
        <f t="shared" si="6"/>
        <v>0</v>
      </c>
      <c r="F81" s="5"/>
      <c r="G81" s="48">
        <f t="shared" si="9"/>
        <v>0</v>
      </c>
      <c r="H81" s="45"/>
      <c r="I81" s="57">
        <v>0.05</v>
      </c>
      <c r="J81" s="56" t="str">
        <f t="shared" si="10"/>
        <v/>
      </c>
      <c r="K81" s="56">
        <v>2.31</v>
      </c>
      <c r="L81" s="3">
        <f t="shared" si="7"/>
        <v>0</v>
      </c>
      <c r="M81" s="3">
        <f t="shared" si="8"/>
        <v>0</v>
      </c>
      <c r="N81" s="64" t="str">
        <f t="shared" si="11"/>
        <v/>
      </c>
    </row>
    <row r="82" spans="1:14" x14ac:dyDescent="0.2">
      <c r="A82" s="62"/>
      <c r="B82" s="4"/>
      <c r="C82" s="60"/>
      <c r="D82" s="5"/>
      <c r="E82" s="2">
        <f t="shared" si="6"/>
        <v>0</v>
      </c>
      <c r="F82" s="5"/>
      <c r="G82" s="48">
        <f t="shared" si="9"/>
        <v>0</v>
      </c>
      <c r="H82" s="45"/>
      <c r="I82" s="57">
        <v>0.05</v>
      </c>
      <c r="J82" s="56" t="str">
        <f t="shared" si="10"/>
        <v/>
      </c>
      <c r="K82" s="56">
        <v>2.31</v>
      </c>
      <c r="L82" s="3">
        <f t="shared" si="7"/>
        <v>0</v>
      </c>
      <c r="M82" s="3">
        <f t="shared" si="8"/>
        <v>0</v>
      </c>
      <c r="N82" s="64" t="str">
        <f t="shared" si="11"/>
        <v/>
      </c>
    </row>
    <row r="83" spans="1:14" x14ac:dyDescent="0.2">
      <c r="A83" s="62"/>
      <c r="B83" s="4"/>
      <c r="C83" s="60"/>
      <c r="D83" s="5"/>
      <c r="E83" s="2">
        <f t="shared" si="6"/>
        <v>0</v>
      </c>
      <c r="F83" s="5"/>
      <c r="G83" s="48">
        <f t="shared" si="9"/>
        <v>0</v>
      </c>
      <c r="H83" s="45"/>
      <c r="I83" s="57">
        <v>0.05</v>
      </c>
      <c r="J83" s="56" t="str">
        <f t="shared" si="10"/>
        <v/>
      </c>
      <c r="K83" s="56">
        <v>2.31</v>
      </c>
      <c r="L83" s="3">
        <f t="shared" si="7"/>
        <v>0</v>
      </c>
      <c r="M83" s="3">
        <f t="shared" si="8"/>
        <v>0</v>
      </c>
      <c r="N83" s="64" t="str">
        <f t="shared" si="11"/>
        <v/>
      </c>
    </row>
    <row r="84" spans="1:14" x14ac:dyDescent="0.2">
      <c r="A84" s="62"/>
      <c r="B84" s="4"/>
      <c r="C84" s="60"/>
      <c r="D84" s="5"/>
      <c r="E84" s="2">
        <f t="shared" si="6"/>
        <v>0</v>
      </c>
      <c r="F84" s="5"/>
      <c r="G84" s="48">
        <f t="shared" si="9"/>
        <v>0</v>
      </c>
      <c r="H84" s="45"/>
      <c r="I84" s="57">
        <v>0.05</v>
      </c>
      <c r="J84" s="56" t="str">
        <f t="shared" si="10"/>
        <v/>
      </c>
      <c r="K84" s="56">
        <v>2.31</v>
      </c>
      <c r="L84" s="3">
        <f t="shared" si="7"/>
        <v>0</v>
      </c>
      <c r="M84" s="3">
        <f t="shared" si="8"/>
        <v>0</v>
      </c>
      <c r="N84" s="64" t="str">
        <f t="shared" si="11"/>
        <v/>
      </c>
    </row>
    <row r="85" spans="1:14" x14ac:dyDescent="0.2">
      <c r="A85" s="62"/>
      <c r="B85" s="4"/>
      <c r="C85" s="60"/>
      <c r="D85" s="5"/>
      <c r="E85" s="2">
        <f t="shared" si="6"/>
        <v>0</v>
      </c>
      <c r="F85" s="5"/>
      <c r="G85" s="48">
        <f t="shared" si="9"/>
        <v>0</v>
      </c>
      <c r="H85" s="45"/>
      <c r="I85" s="57">
        <v>0.05</v>
      </c>
      <c r="J85" s="56" t="str">
        <f t="shared" si="10"/>
        <v/>
      </c>
      <c r="K85" s="56">
        <v>2.31</v>
      </c>
      <c r="L85" s="3">
        <f t="shared" si="7"/>
        <v>0</v>
      </c>
      <c r="M85" s="3">
        <f t="shared" si="8"/>
        <v>0</v>
      </c>
      <c r="N85" s="64" t="str">
        <f t="shared" si="11"/>
        <v/>
      </c>
    </row>
    <row r="86" spans="1:14" x14ac:dyDescent="0.2">
      <c r="A86" s="62"/>
      <c r="B86" s="4"/>
      <c r="C86" s="60"/>
      <c r="D86" s="5"/>
      <c r="E86" s="2">
        <f t="shared" si="6"/>
        <v>0</v>
      </c>
      <c r="F86" s="5"/>
      <c r="G86" s="48">
        <f t="shared" si="9"/>
        <v>0</v>
      </c>
      <c r="H86" s="45"/>
      <c r="I86" s="57">
        <v>0.05</v>
      </c>
      <c r="J86" s="56" t="str">
        <f t="shared" si="10"/>
        <v/>
      </c>
      <c r="K86" s="56">
        <v>2.31</v>
      </c>
      <c r="L86" s="3">
        <f t="shared" si="7"/>
        <v>0</v>
      </c>
      <c r="M86" s="3">
        <f t="shared" si="8"/>
        <v>0</v>
      </c>
      <c r="N86" s="64" t="str">
        <f t="shared" si="11"/>
        <v/>
      </c>
    </row>
    <row r="87" spans="1:14" x14ac:dyDescent="0.2">
      <c r="A87" s="62"/>
      <c r="B87" s="4"/>
      <c r="C87" s="60"/>
      <c r="D87" s="5"/>
      <c r="E87" s="2">
        <f t="shared" si="6"/>
        <v>0</v>
      </c>
      <c r="F87" s="5"/>
      <c r="G87" s="48">
        <f t="shared" si="9"/>
        <v>0</v>
      </c>
      <c r="H87" s="45"/>
      <c r="I87" s="57">
        <v>0.05</v>
      </c>
      <c r="J87" s="56" t="str">
        <f t="shared" si="10"/>
        <v/>
      </c>
      <c r="K87" s="56">
        <v>2.31</v>
      </c>
      <c r="L87" s="3">
        <f t="shared" si="7"/>
        <v>0</v>
      </c>
      <c r="M87" s="3">
        <f t="shared" si="8"/>
        <v>0</v>
      </c>
      <c r="N87" s="64" t="str">
        <f t="shared" si="11"/>
        <v/>
      </c>
    </row>
    <row r="88" spans="1:14" x14ac:dyDescent="0.2">
      <c r="A88" s="62"/>
      <c r="B88" s="4"/>
      <c r="C88" s="60"/>
      <c r="D88" s="5"/>
      <c r="E88" s="2">
        <f t="shared" si="6"/>
        <v>0</v>
      </c>
      <c r="F88" s="5"/>
      <c r="G88" s="48">
        <f t="shared" si="9"/>
        <v>0</v>
      </c>
      <c r="H88" s="45"/>
      <c r="I88" s="57">
        <v>0.05</v>
      </c>
      <c r="J88" s="56" t="str">
        <f t="shared" si="10"/>
        <v/>
      </c>
      <c r="K88" s="56">
        <v>2.31</v>
      </c>
      <c r="L88" s="3">
        <f t="shared" si="7"/>
        <v>0</v>
      </c>
      <c r="M88" s="3">
        <f t="shared" si="8"/>
        <v>0</v>
      </c>
      <c r="N88" s="64" t="str">
        <f t="shared" si="11"/>
        <v/>
      </c>
    </row>
    <row r="89" spans="1:14" x14ac:dyDescent="0.2">
      <c r="A89" s="62"/>
      <c r="B89" s="4"/>
      <c r="C89" s="60"/>
      <c r="D89" s="5"/>
      <c r="E89" s="2">
        <f t="shared" si="6"/>
        <v>0</v>
      </c>
      <c r="F89" s="5"/>
      <c r="G89" s="48">
        <f t="shared" si="9"/>
        <v>0</v>
      </c>
      <c r="H89" s="45"/>
      <c r="I89" s="57">
        <v>0.05</v>
      </c>
      <c r="J89" s="56" t="str">
        <f t="shared" si="10"/>
        <v/>
      </c>
      <c r="K89" s="56">
        <v>2.31</v>
      </c>
      <c r="L89" s="3">
        <f t="shared" si="7"/>
        <v>0</v>
      </c>
      <c r="M89" s="3">
        <f t="shared" si="8"/>
        <v>0</v>
      </c>
      <c r="N89" s="64" t="str">
        <f t="shared" si="11"/>
        <v/>
      </c>
    </row>
    <row r="90" spans="1:14" x14ac:dyDescent="0.2">
      <c r="A90" s="62"/>
      <c r="B90" s="4"/>
      <c r="C90" s="60"/>
      <c r="D90" s="5"/>
      <c r="E90" s="2">
        <f t="shared" si="6"/>
        <v>0</v>
      </c>
      <c r="F90" s="5"/>
      <c r="G90" s="48">
        <f t="shared" si="9"/>
        <v>0</v>
      </c>
      <c r="H90" s="45"/>
      <c r="I90" s="57">
        <v>0.05</v>
      </c>
      <c r="J90" s="56" t="str">
        <f t="shared" si="10"/>
        <v/>
      </c>
      <c r="K90" s="56">
        <v>2.31</v>
      </c>
      <c r="L90" s="3">
        <f t="shared" si="7"/>
        <v>0</v>
      </c>
      <c r="M90" s="3">
        <f t="shared" si="8"/>
        <v>0</v>
      </c>
      <c r="N90" s="64" t="str">
        <f t="shared" si="11"/>
        <v/>
      </c>
    </row>
    <row r="91" spans="1:14" x14ac:dyDescent="0.2">
      <c r="A91" s="62"/>
      <c r="B91" s="4"/>
      <c r="C91" s="60"/>
      <c r="D91" s="5"/>
      <c r="E91" s="2">
        <f t="shared" si="6"/>
        <v>0</v>
      </c>
      <c r="F91" s="5"/>
      <c r="G91" s="48">
        <f t="shared" si="9"/>
        <v>0</v>
      </c>
      <c r="H91" s="45"/>
      <c r="I91" s="57">
        <v>0.05</v>
      </c>
      <c r="J91" s="56" t="str">
        <f t="shared" si="10"/>
        <v/>
      </c>
      <c r="K91" s="56">
        <v>2.31</v>
      </c>
      <c r="L91" s="3">
        <f t="shared" si="7"/>
        <v>0</v>
      </c>
      <c r="M91" s="3">
        <f t="shared" si="8"/>
        <v>0</v>
      </c>
      <c r="N91" s="64" t="str">
        <f t="shared" si="11"/>
        <v/>
      </c>
    </row>
    <row r="92" spans="1:14" x14ac:dyDescent="0.2">
      <c r="A92" s="62"/>
      <c r="B92" s="4"/>
      <c r="C92" s="60"/>
      <c r="D92" s="5"/>
      <c r="E92" s="2">
        <f t="shared" si="6"/>
        <v>0</v>
      </c>
      <c r="F92" s="5"/>
      <c r="G92" s="48">
        <f t="shared" si="9"/>
        <v>0</v>
      </c>
      <c r="H92" s="45"/>
      <c r="I92" s="57">
        <v>0.05</v>
      </c>
      <c r="J92" s="56" t="str">
        <f t="shared" si="10"/>
        <v/>
      </c>
      <c r="K92" s="56">
        <v>2.31</v>
      </c>
      <c r="L92" s="3">
        <f t="shared" si="7"/>
        <v>0</v>
      </c>
      <c r="M92" s="3">
        <f t="shared" si="8"/>
        <v>0</v>
      </c>
      <c r="N92" s="64" t="str">
        <f t="shared" si="11"/>
        <v/>
      </c>
    </row>
    <row r="93" spans="1:14" x14ac:dyDescent="0.2">
      <c r="A93" s="62"/>
      <c r="B93" s="4"/>
      <c r="C93" s="60"/>
      <c r="D93" s="5"/>
      <c r="E93" s="2">
        <f t="shared" si="6"/>
        <v>0</v>
      </c>
      <c r="F93" s="5"/>
      <c r="G93" s="48">
        <f t="shared" si="9"/>
        <v>0</v>
      </c>
      <c r="H93" s="45"/>
      <c r="I93" s="57">
        <v>0.05</v>
      </c>
      <c r="J93" s="56" t="str">
        <f t="shared" si="10"/>
        <v/>
      </c>
      <c r="K93" s="56">
        <v>2.31</v>
      </c>
      <c r="L93" s="3">
        <f t="shared" si="7"/>
        <v>0</v>
      </c>
      <c r="M93" s="3">
        <f t="shared" si="8"/>
        <v>0</v>
      </c>
      <c r="N93" s="64" t="str">
        <f t="shared" si="11"/>
        <v/>
      </c>
    </row>
    <row r="94" spans="1:14" x14ac:dyDescent="0.2">
      <c r="A94" s="62"/>
      <c r="B94" s="4"/>
      <c r="C94" s="60"/>
      <c r="D94" s="5"/>
      <c r="E94" s="2">
        <f t="shared" si="6"/>
        <v>0</v>
      </c>
      <c r="F94" s="5"/>
      <c r="G94" s="48">
        <f t="shared" si="9"/>
        <v>0</v>
      </c>
      <c r="H94" s="45"/>
      <c r="I94" s="57">
        <v>0.05</v>
      </c>
      <c r="J94" s="56" t="str">
        <f t="shared" si="10"/>
        <v/>
      </c>
      <c r="K94" s="56">
        <v>2.31</v>
      </c>
      <c r="L94" s="3">
        <f t="shared" si="7"/>
        <v>0</v>
      </c>
      <c r="M94" s="3">
        <f t="shared" si="8"/>
        <v>0</v>
      </c>
      <c r="N94" s="64" t="str">
        <f t="shared" si="11"/>
        <v/>
      </c>
    </row>
    <row r="95" spans="1:14" x14ac:dyDescent="0.2">
      <c r="A95" s="62"/>
      <c r="B95" s="4"/>
      <c r="C95" s="60"/>
      <c r="D95" s="5"/>
      <c r="E95" s="2">
        <f t="shared" si="6"/>
        <v>0</v>
      </c>
      <c r="F95" s="5"/>
      <c r="G95" s="48">
        <f t="shared" si="9"/>
        <v>0</v>
      </c>
      <c r="H95" s="45"/>
      <c r="I95" s="57">
        <v>0.05</v>
      </c>
      <c r="J95" s="56" t="str">
        <f t="shared" si="10"/>
        <v/>
      </c>
      <c r="K95" s="56">
        <v>2.31</v>
      </c>
      <c r="L95" s="3">
        <f t="shared" si="7"/>
        <v>0</v>
      </c>
      <c r="M95" s="3">
        <f t="shared" si="8"/>
        <v>0</v>
      </c>
      <c r="N95" s="64" t="str">
        <f t="shared" si="11"/>
        <v/>
      </c>
    </row>
    <row r="96" spans="1:14" x14ac:dyDescent="0.2">
      <c r="A96" s="62"/>
      <c r="B96" s="4"/>
      <c r="C96" s="60"/>
      <c r="D96" s="5"/>
      <c r="E96" s="2">
        <f t="shared" si="6"/>
        <v>0</v>
      </c>
      <c r="F96" s="5"/>
      <c r="G96" s="48">
        <f t="shared" si="9"/>
        <v>0</v>
      </c>
      <c r="H96" s="45"/>
      <c r="I96" s="57">
        <v>0.05</v>
      </c>
      <c r="J96" s="56" t="str">
        <f t="shared" si="10"/>
        <v/>
      </c>
      <c r="K96" s="56">
        <v>2.31</v>
      </c>
      <c r="L96" s="3">
        <f t="shared" si="7"/>
        <v>0</v>
      </c>
      <c r="M96" s="3">
        <f t="shared" si="8"/>
        <v>0</v>
      </c>
      <c r="N96" s="64" t="str">
        <f t="shared" si="11"/>
        <v/>
      </c>
    </row>
    <row r="97" spans="1:14" x14ac:dyDescent="0.2">
      <c r="A97" s="62"/>
      <c r="B97" s="4"/>
      <c r="C97" s="60"/>
      <c r="D97" s="5"/>
      <c r="E97" s="2">
        <f t="shared" si="6"/>
        <v>0</v>
      </c>
      <c r="F97" s="5"/>
      <c r="G97" s="48">
        <f t="shared" si="9"/>
        <v>0</v>
      </c>
      <c r="H97" s="45"/>
      <c r="I97" s="57">
        <v>0.05</v>
      </c>
      <c r="J97" s="56" t="str">
        <f t="shared" si="10"/>
        <v/>
      </c>
      <c r="K97" s="56">
        <v>2.31</v>
      </c>
      <c r="L97" s="3">
        <f t="shared" si="7"/>
        <v>0</v>
      </c>
      <c r="M97" s="3">
        <f t="shared" si="8"/>
        <v>0</v>
      </c>
      <c r="N97" s="64" t="str">
        <f t="shared" si="11"/>
        <v/>
      </c>
    </row>
    <row r="98" spans="1:14" x14ac:dyDescent="0.2">
      <c r="A98" s="62"/>
      <c r="B98" s="4"/>
      <c r="C98" s="60"/>
      <c r="D98" s="5"/>
      <c r="E98" s="2">
        <f t="shared" si="6"/>
        <v>0</v>
      </c>
      <c r="F98" s="5"/>
      <c r="G98" s="48">
        <f t="shared" si="9"/>
        <v>0</v>
      </c>
      <c r="H98" s="45"/>
      <c r="I98" s="57">
        <v>0.05</v>
      </c>
      <c r="J98" s="56" t="str">
        <f t="shared" si="10"/>
        <v/>
      </c>
      <c r="K98" s="56">
        <v>2.31</v>
      </c>
      <c r="L98" s="3">
        <f t="shared" si="7"/>
        <v>0</v>
      </c>
      <c r="M98" s="3">
        <f t="shared" si="8"/>
        <v>0</v>
      </c>
      <c r="N98" s="64" t="str">
        <f t="shared" si="11"/>
        <v/>
      </c>
    </row>
    <row r="99" spans="1:14" x14ac:dyDescent="0.2">
      <c r="A99" s="62"/>
      <c r="B99" s="4"/>
      <c r="C99" s="60"/>
      <c r="D99" s="5"/>
      <c r="E99" s="2">
        <f t="shared" si="6"/>
        <v>0</v>
      </c>
      <c r="F99" s="5"/>
      <c r="G99" s="48">
        <f t="shared" si="9"/>
        <v>0</v>
      </c>
      <c r="H99" s="45"/>
      <c r="I99" s="57">
        <v>0.05</v>
      </c>
      <c r="J99" s="56" t="str">
        <f t="shared" si="10"/>
        <v/>
      </c>
      <c r="K99" s="56">
        <v>2.31</v>
      </c>
      <c r="L99" s="3">
        <f t="shared" si="7"/>
        <v>0</v>
      </c>
      <c r="M99" s="3">
        <f t="shared" si="8"/>
        <v>0</v>
      </c>
      <c r="N99" s="64" t="str">
        <f t="shared" si="11"/>
        <v/>
      </c>
    </row>
    <row r="100" spans="1:14" x14ac:dyDescent="0.2">
      <c r="A100" s="62"/>
      <c r="B100" s="4"/>
      <c r="C100" s="60"/>
      <c r="D100" s="5"/>
      <c r="E100" s="2">
        <f t="shared" si="6"/>
        <v>0</v>
      </c>
      <c r="F100" s="5"/>
      <c r="G100" s="48">
        <f t="shared" si="9"/>
        <v>0</v>
      </c>
      <c r="H100" s="45"/>
      <c r="I100" s="57">
        <v>0.05</v>
      </c>
      <c r="J100" s="56" t="str">
        <f t="shared" si="10"/>
        <v/>
      </c>
      <c r="K100" s="56">
        <v>2.31</v>
      </c>
      <c r="L100" s="3">
        <f t="shared" si="7"/>
        <v>0</v>
      </c>
      <c r="M100" s="3">
        <f t="shared" si="8"/>
        <v>0</v>
      </c>
      <c r="N100" s="64" t="str">
        <f t="shared" si="11"/>
        <v/>
      </c>
    </row>
    <row r="101" spans="1:14" x14ac:dyDescent="0.2">
      <c r="A101" s="62"/>
      <c r="B101" s="4"/>
      <c r="C101" s="60"/>
      <c r="D101" s="5"/>
      <c r="E101" s="2">
        <f t="shared" si="6"/>
        <v>0</v>
      </c>
      <c r="F101" s="5"/>
      <c r="G101" s="48">
        <f t="shared" si="9"/>
        <v>0</v>
      </c>
      <c r="H101" s="45"/>
      <c r="I101" s="57">
        <v>0.05</v>
      </c>
      <c r="J101" s="56" t="str">
        <f t="shared" si="10"/>
        <v/>
      </c>
      <c r="K101" s="56">
        <v>2.31</v>
      </c>
      <c r="L101" s="3">
        <f t="shared" si="7"/>
        <v>0</v>
      </c>
      <c r="M101" s="3">
        <f t="shared" si="8"/>
        <v>0</v>
      </c>
      <c r="N101" s="64" t="str">
        <f t="shared" si="11"/>
        <v/>
      </c>
    </row>
    <row r="102" spans="1:14" x14ac:dyDescent="0.2">
      <c r="A102" s="62"/>
      <c r="B102" s="4"/>
      <c r="C102" s="60"/>
      <c r="D102" s="5"/>
      <c r="E102" s="2">
        <f t="shared" si="6"/>
        <v>0</v>
      </c>
      <c r="F102" s="5"/>
      <c r="G102" s="48">
        <f t="shared" si="9"/>
        <v>0</v>
      </c>
      <c r="H102" s="45"/>
      <c r="I102" s="57">
        <v>0.05</v>
      </c>
      <c r="J102" s="56" t="str">
        <f t="shared" si="10"/>
        <v/>
      </c>
      <c r="K102" s="56">
        <v>2.31</v>
      </c>
      <c r="L102" s="3">
        <f t="shared" si="7"/>
        <v>0</v>
      </c>
      <c r="M102" s="3">
        <f t="shared" si="8"/>
        <v>0</v>
      </c>
      <c r="N102" s="64" t="str">
        <f t="shared" si="11"/>
        <v/>
      </c>
    </row>
    <row r="103" spans="1:14" x14ac:dyDescent="0.2">
      <c r="A103" s="62"/>
      <c r="B103" s="4"/>
      <c r="C103" s="60"/>
      <c r="D103" s="5"/>
      <c r="E103" s="2">
        <f t="shared" si="6"/>
        <v>0</v>
      </c>
      <c r="F103" s="5"/>
      <c r="G103" s="48">
        <f t="shared" si="9"/>
        <v>0</v>
      </c>
      <c r="H103" s="45"/>
      <c r="I103" s="57">
        <v>0.05</v>
      </c>
      <c r="J103" s="56" t="str">
        <f t="shared" si="10"/>
        <v/>
      </c>
      <c r="K103" s="56">
        <v>2.31</v>
      </c>
      <c r="L103" s="3">
        <f t="shared" si="7"/>
        <v>0</v>
      </c>
      <c r="M103" s="3">
        <f t="shared" si="8"/>
        <v>0</v>
      </c>
      <c r="N103" s="64" t="str">
        <f t="shared" si="11"/>
        <v/>
      </c>
    </row>
    <row r="104" spans="1:14" x14ac:dyDescent="0.2">
      <c r="A104" s="62"/>
      <c r="B104" s="4"/>
      <c r="C104" s="60"/>
      <c r="D104" s="5"/>
      <c r="E104" s="2">
        <f t="shared" si="6"/>
        <v>0</v>
      </c>
      <c r="F104" s="5"/>
      <c r="G104" s="48">
        <f t="shared" si="9"/>
        <v>0</v>
      </c>
      <c r="H104" s="45"/>
      <c r="I104" s="57">
        <v>0.05</v>
      </c>
      <c r="J104" s="56" t="str">
        <f t="shared" si="10"/>
        <v/>
      </c>
      <c r="K104" s="56">
        <v>2.31</v>
      </c>
      <c r="L104" s="3">
        <f t="shared" si="7"/>
        <v>0</v>
      </c>
      <c r="M104" s="3">
        <f t="shared" si="8"/>
        <v>0</v>
      </c>
      <c r="N104" s="64" t="str">
        <f t="shared" si="11"/>
        <v/>
      </c>
    </row>
    <row r="105" spans="1:14" x14ac:dyDescent="0.2">
      <c r="A105" s="62"/>
      <c r="B105" s="4"/>
      <c r="C105" s="60"/>
      <c r="D105" s="5"/>
      <c r="E105" s="2">
        <f t="shared" si="6"/>
        <v>0</v>
      </c>
      <c r="F105" s="5"/>
      <c r="G105" s="48">
        <f t="shared" si="9"/>
        <v>0</v>
      </c>
      <c r="H105" s="45"/>
      <c r="I105" s="57">
        <v>0.05</v>
      </c>
      <c r="J105" s="56" t="str">
        <f t="shared" si="10"/>
        <v/>
      </c>
      <c r="K105" s="56">
        <v>2.31</v>
      </c>
      <c r="L105" s="3">
        <f t="shared" si="7"/>
        <v>0</v>
      </c>
      <c r="M105" s="3">
        <f t="shared" si="8"/>
        <v>0</v>
      </c>
      <c r="N105" s="64" t="str">
        <f t="shared" si="11"/>
        <v/>
      </c>
    </row>
    <row r="106" spans="1:14" x14ac:dyDescent="0.2">
      <c r="A106" s="62"/>
      <c r="B106" s="4"/>
      <c r="C106" s="60"/>
      <c r="D106" s="5"/>
      <c r="E106" s="2">
        <f t="shared" si="6"/>
        <v>0</v>
      </c>
      <c r="F106" s="5"/>
      <c r="G106" s="48">
        <f t="shared" si="9"/>
        <v>0</v>
      </c>
      <c r="H106" s="45"/>
      <c r="I106" s="57">
        <v>0.05</v>
      </c>
      <c r="J106" s="56" t="str">
        <f t="shared" si="10"/>
        <v/>
      </c>
      <c r="K106" s="56">
        <v>2.31</v>
      </c>
      <c r="L106" s="3">
        <f t="shared" si="7"/>
        <v>0</v>
      </c>
      <c r="M106" s="3">
        <f t="shared" si="8"/>
        <v>0</v>
      </c>
      <c r="N106" s="64" t="str">
        <f t="shared" si="11"/>
        <v/>
      </c>
    </row>
    <row r="107" spans="1:14" x14ac:dyDescent="0.2">
      <c r="A107" s="62"/>
      <c r="B107" s="4"/>
      <c r="C107" s="60"/>
      <c r="D107" s="5"/>
      <c r="E107" s="2">
        <f t="shared" si="6"/>
        <v>0</v>
      </c>
      <c r="F107" s="5"/>
      <c r="G107" s="48">
        <f t="shared" si="9"/>
        <v>0</v>
      </c>
      <c r="H107" s="45"/>
      <c r="I107" s="57">
        <v>0.05</v>
      </c>
      <c r="J107" s="56" t="str">
        <f t="shared" si="10"/>
        <v/>
      </c>
      <c r="K107" s="56">
        <v>2.31</v>
      </c>
      <c r="L107" s="3">
        <f t="shared" si="7"/>
        <v>0</v>
      </c>
      <c r="M107" s="3">
        <f t="shared" si="8"/>
        <v>0</v>
      </c>
      <c r="N107" s="64" t="str">
        <f t="shared" si="11"/>
        <v/>
      </c>
    </row>
    <row r="108" spans="1:14" x14ac:dyDescent="0.2">
      <c r="A108" s="62"/>
      <c r="B108" s="4"/>
      <c r="C108" s="60"/>
      <c r="D108" s="5"/>
      <c r="E108" s="2">
        <f t="shared" si="6"/>
        <v>0</v>
      </c>
      <c r="F108" s="5"/>
      <c r="G108" s="48">
        <f t="shared" si="9"/>
        <v>0</v>
      </c>
      <c r="H108" s="45"/>
      <c r="I108" s="57">
        <v>0.05</v>
      </c>
      <c r="J108" s="56" t="str">
        <f t="shared" si="10"/>
        <v/>
      </c>
      <c r="K108" s="56">
        <v>2.31</v>
      </c>
      <c r="L108" s="3">
        <f t="shared" si="7"/>
        <v>0</v>
      </c>
      <c r="M108" s="3">
        <f t="shared" si="8"/>
        <v>0</v>
      </c>
      <c r="N108" s="64" t="str">
        <f t="shared" si="11"/>
        <v/>
      </c>
    </row>
    <row r="109" spans="1:14" x14ac:dyDescent="0.2">
      <c r="A109" s="62"/>
      <c r="B109" s="4"/>
      <c r="C109" s="60"/>
      <c r="D109" s="5"/>
      <c r="E109" s="2">
        <f t="shared" si="6"/>
        <v>0</v>
      </c>
      <c r="F109" s="5"/>
      <c r="G109" s="48">
        <f t="shared" si="9"/>
        <v>0</v>
      </c>
      <c r="H109" s="45"/>
      <c r="I109" s="57">
        <v>0.05</v>
      </c>
      <c r="J109" s="56" t="str">
        <f t="shared" si="10"/>
        <v/>
      </c>
      <c r="K109" s="56">
        <v>2.31</v>
      </c>
      <c r="L109" s="3">
        <f t="shared" si="7"/>
        <v>0</v>
      </c>
      <c r="M109" s="3">
        <f t="shared" si="8"/>
        <v>0</v>
      </c>
      <c r="N109" s="64" t="str">
        <f t="shared" si="11"/>
        <v/>
      </c>
    </row>
    <row r="110" spans="1:14" x14ac:dyDescent="0.2">
      <c r="A110" s="62"/>
      <c r="B110" s="4"/>
      <c r="C110" s="60"/>
      <c r="D110" s="5"/>
      <c r="E110" s="2">
        <f t="shared" si="6"/>
        <v>0</v>
      </c>
      <c r="F110" s="5"/>
      <c r="G110" s="48">
        <f t="shared" si="9"/>
        <v>0</v>
      </c>
      <c r="H110" s="45"/>
      <c r="I110" s="57">
        <v>0.05</v>
      </c>
      <c r="J110" s="56" t="str">
        <f t="shared" si="10"/>
        <v/>
      </c>
      <c r="K110" s="56">
        <v>2.31</v>
      </c>
      <c r="L110" s="3">
        <f t="shared" si="7"/>
        <v>0</v>
      </c>
      <c r="M110" s="3">
        <f t="shared" si="8"/>
        <v>0</v>
      </c>
      <c r="N110" s="64" t="str">
        <f t="shared" si="11"/>
        <v/>
      </c>
    </row>
    <row r="111" spans="1:14" x14ac:dyDescent="0.2">
      <c r="A111" s="62"/>
      <c r="B111" s="4"/>
      <c r="C111" s="60"/>
      <c r="D111" s="5"/>
      <c r="E111" s="2">
        <f t="shared" si="6"/>
        <v>0</v>
      </c>
      <c r="F111" s="5"/>
      <c r="G111" s="48">
        <f t="shared" si="9"/>
        <v>0</v>
      </c>
      <c r="H111" s="45"/>
      <c r="I111" s="57">
        <v>0.05</v>
      </c>
      <c r="J111" s="56" t="str">
        <f t="shared" si="10"/>
        <v/>
      </c>
      <c r="K111" s="56">
        <v>2.31</v>
      </c>
      <c r="L111" s="3">
        <f t="shared" si="7"/>
        <v>0</v>
      </c>
      <c r="M111" s="3">
        <f t="shared" si="8"/>
        <v>0</v>
      </c>
      <c r="N111" s="64" t="str">
        <f t="shared" si="11"/>
        <v/>
      </c>
    </row>
    <row r="112" spans="1:14" x14ac:dyDescent="0.2">
      <c r="A112" s="62"/>
      <c r="B112" s="4"/>
      <c r="C112" s="60"/>
      <c r="D112" s="5"/>
      <c r="E112" s="2">
        <f t="shared" si="6"/>
        <v>0</v>
      </c>
      <c r="F112" s="5"/>
      <c r="G112" s="48">
        <f t="shared" si="9"/>
        <v>0</v>
      </c>
      <c r="H112" s="45"/>
      <c r="I112" s="57">
        <v>0.05</v>
      </c>
      <c r="J112" s="56" t="str">
        <f t="shared" si="10"/>
        <v/>
      </c>
      <c r="K112" s="56">
        <v>2.31</v>
      </c>
      <c r="L112" s="3">
        <f t="shared" si="7"/>
        <v>0</v>
      </c>
      <c r="M112" s="3">
        <f t="shared" si="8"/>
        <v>0</v>
      </c>
      <c r="N112" s="64" t="str">
        <f t="shared" si="11"/>
        <v/>
      </c>
    </row>
    <row r="113" spans="1:14" x14ac:dyDescent="0.2">
      <c r="A113" s="62"/>
      <c r="B113" s="4"/>
      <c r="C113" s="60"/>
      <c r="D113" s="5"/>
      <c r="E113" s="2">
        <f t="shared" si="6"/>
        <v>0</v>
      </c>
      <c r="F113" s="5"/>
      <c r="G113" s="48">
        <f t="shared" si="9"/>
        <v>0</v>
      </c>
      <c r="H113" s="45"/>
      <c r="I113" s="57">
        <v>0.05</v>
      </c>
      <c r="J113" s="56" t="str">
        <f t="shared" si="10"/>
        <v/>
      </c>
      <c r="K113" s="56">
        <v>2.31</v>
      </c>
      <c r="L113" s="3">
        <f t="shared" si="7"/>
        <v>0</v>
      </c>
      <c r="M113" s="3">
        <f t="shared" si="8"/>
        <v>0</v>
      </c>
      <c r="N113" s="64" t="str">
        <f t="shared" si="11"/>
        <v/>
      </c>
    </row>
    <row r="114" spans="1:14" x14ac:dyDescent="0.2">
      <c r="A114" s="62"/>
      <c r="B114" s="4"/>
      <c r="C114" s="60"/>
      <c r="D114" s="5"/>
      <c r="E114" s="2">
        <f t="shared" si="6"/>
        <v>0</v>
      </c>
      <c r="F114" s="5"/>
      <c r="G114" s="48">
        <f t="shared" si="9"/>
        <v>0</v>
      </c>
      <c r="H114" s="45"/>
      <c r="I114" s="57">
        <v>0.05</v>
      </c>
      <c r="J114" s="56" t="str">
        <f t="shared" si="10"/>
        <v/>
      </c>
      <c r="K114" s="56">
        <v>2.31</v>
      </c>
      <c r="L114" s="3">
        <f t="shared" si="7"/>
        <v>0</v>
      </c>
      <c r="M114" s="3">
        <f t="shared" si="8"/>
        <v>0</v>
      </c>
      <c r="N114" s="64" t="str">
        <f t="shared" si="11"/>
        <v/>
      </c>
    </row>
    <row r="115" spans="1:14" x14ac:dyDescent="0.2">
      <c r="A115" s="62"/>
      <c r="B115" s="4"/>
      <c r="C115" s="60"/>
      <c r="D115" s="5"/>
      <c r="E115" s="2">
        <f t="shared" si="6"/>
        <v>0</v>
      </c>
      <c r="F115" s="5"/>
      <c r="G115" s="48">
        <f t="shared" si="9"/>
        <v>0</v>
      </c>
      <c r="H115" s="45"/>
      <c r="I115" s="57">
        <v>0.05</v>
      </c>
      <c r="J115" s="56" t="str">
        <f t="shared" si="10"/>
        <v/>
      </c>
      <c r="K115" s="56">
        <v>2.31</v>
      </c>
      <c r="L115" s="3">
        <f t="shared" si="7"/>
        <v>0</v>
      </c>
      <c r="M115" s="3">
        <f t="shared" si="8"/>
        <v>0</v>
      </c>
      <c r="N115" s="64" t="str">
        <f t="shared" si="11"/>
        <v/>
      </c>
    </row>
    <row r="116" spans="1:14" x14ac:dyDescent="0.2">
      <c r="A116" s="62"/>
      <c r="B116" s="4"/>
      <c r="C116" s="60"/>
      <c r="D116" s="5"/>
      <c r="E116" s="2">
        <f t="shared" si="6"/>
        <v>0</v>
      </c>
      <c r="F116" s="5"/>
      <c r="G116" s="48">
        <f t="shared" si="9"/>
        <v>0</v>
      </c>
      <c r="H116" s="45"/>
      <c r="I116" s="57">
        <v>0.05</v>
      </c>
      <c r="J116" s="56" t="str">
        <f t="shared" si="10"/>
        <v/>
      </c>
      <c r="K116" s="56">
        <v>2.31</v>
      </c>
      <c r="L116" s="3">
        <f t="shared" si="7"/>
        <v>0</v>
      </c>
      <c r="M116" s="3">
        <f t="shared" si="8"/>
        <v>0</v>
      </c>
      <c r="N116" s="64" t="str">
        <f t="shared" si="11"/>
        <v/>
      </c>
    </row>
    <row r="117" spans="1:14" x14ac:dyDescent="0.2">
      <c r="A117" s="62"/>
      <c r="B117" s="4"/>
      <c r="C117" s="60"/>
      <c r="D117" s="5"/>
      <c r="E117" s="2">
        <f t="shared" si="6"/>
        <v>0</v>
      </c>
      <c r="F117" s="5"/>
      <c r="G117" s="48">
        <f t="shared" si="9"/>
        <v>0</v>
      </c>
      <c r="H117" s="45"/>
      <c r="I117" s="57">
        <v>0.05</v>
      </c>
      <c r="J117" s="56" t="str">
        <f t="shared" si="10"/>
        <v/>
      </c>
      <c r="K117" s="56">
        <v>2.31</v>
      </c>
      <c r="L117" s="3">
        <f t="shared" si="7"/>
        <v>0</v>
      </c>
      <c r="M117" s="3">
        <f t="shared" si="8"/>
        <v>0</v>
      </c>
      <c r="N117" s="64" t="str">
        <f t="shared" si="11"/>
        <v/>
      </c>
    </row>
    <row r="118" spans="1:14" x14ac:dyDescent="0.2">
      <c r="A118" s="62"/>
      <c r="B118" s="4"/>
      <c r="C118" s="60"/>
      <c r="D118" s="5"/>
      <c r="E118" s="2">
        <f t="shared" si="6"/>
        <v>0</v>
      </c>
      <c r="F118" s="5"/>
      <c r="G118" s="48">
        <f t="shared" si="9"/>
        <v>0</v>
      </c>
      <c r="H118" s="45"/>
      <c r="I118" s="57">
        <v>0.05</v>
      </c>
      <c r="J118" s="56" t="str">
        <f t="shared" si="10"/>
        <v/>
      </c>
      <c r="K118" s="56">
        <v>2.31</v>
      </c>
      <c r="L118" s="3">
        <f t="shared" si="7"/>
        <v>0</v>
      </c>
      <c r="M118" s="3">
        <f t="shared" si="8"/>
        <v>0</v>
      </c>
      <c r="N118" s="64" t="str">
        <f t="shared" si="11"/>
        <v/>
      </c>
    </row>
    <row r="119" spans="1:14" x14ac:dyDescent="0.2">
      <c r="A119" s="62"/>
      <c r="B119" s="4"/>
      <c r="C119" s="60"/>
      <c r="D119" s="5"/>
      <c r="E119" s="2">
        <f t="shared" si="6"/>
        <v>0</v>
      </c>
      <c r="F119" s="5"/>
      <c r="G119" s="48">
        <f t="shared" si="9"/>
        <v>0</v>
      </c>
      <c r="H119" s="45"/>
      <c r="I119" s="57">
        <v>0.05</v>
      </c>
      <c r="J119" s="56" t="str">
        <f t="shared" si="10"/>
        <v/>
      </c>
      <c r="K119" s="56">
        <v>2.31</v>
      </c>
      <c r="L119" s="3">
        <f t="shared" si="7"/>
        <v>0</v>
      </c>
      <c r="M119" s="3">
        <f t="shared" si="8"/>
        <v>0</v>
      </c>
      <c r="N119" s="64" t="str">
        <f t="shared" si="11"/>
        <v/>
      </c>
    </row>
    <row r="120" spans="1:14" x14ac:dyDescent="0.2">
      <c r="A120" s="62"/>
      <c r="B120" s="4"/>
      <c r="C120" s="60"/>
      <c r="D120" s="5"/>
      <c r="E120" s="2">
        <f t="shared" si="6"/>
        <v>0</v>
      </c>
      <c r="F120" s="5"/>
      <c r="G120" s="48">
        <f t="shared" si="9"/>
        <v>0</v>
      </c>
      <c r="H120" s="45"/>
      <c r="I120" s="57">
        <v>0.05</v>
      </c>
      <c r="J120" s="56" t="str">
        <f t="shared" si="10"/>
        <v/>
      </c>
      <c r="K120" s="56">
        <v>2.31</v>
      </c>
      <c r="L120" s="3">
        <f t="shared" si="7"/>
        <v>0</v>
      </c>
      <c r="M120" s="3">
        <f t="shared" si="8"/>
        <v>0</v>
      </c>
      <c r="N120" s="64" t="str">
        <f t="shared" si="11"/>
        <v/>
      </c>
    </row>
    <row r="121" spans="1:14" x14ac:dyDescent="0.2">
      <c r="A121" s="62"/>
      <c r="B121" s="4"/>
      <c r="C121" s="60"/>
      <c r="D121" s="5"/>
      <c r="E121" s="2">
        <f t="shared" si="6"/>
        <v>0</v>
      </c>
      <c r="F121" s="5"/>
      <c r="G121" s="48">
        <f t="shared" si="9"/>
        <v>0</v>
      </c>
      <c r="H121" s="45"/>
      <c r="I121" s="57">
        <v>0.05</v>
      </c>
      <c r="J121" s="56" t="str">
        <f t="shared" si="10"/>
        <v/>
      </c>
      <c r="K121" s="56">
        <v>2.31</v>
      </c>
      <c r="L121" s="3">
        <f t="shared" si="7"/>
        <v>0</v>
      </c>
      <c r="M121" s="3">
        <f t="shared" si="8"/>
        <v>0</v>
      </c>
      <c r="N121" s="64" t="str">
        <f t="shared" si="11"/>
        <v/>
      </c>
    </row>
    <row r="122" spans="1:14" x14ac:dyDescent="0.2">
      <c r="A122" s="62"/>
      <c r="B122" s="4"/>
      <c r="C122" s="60"/>
      <c r="D122" s="5"/>
      <c r="E122" s="2">
        <f t="shared" si="6"/>
        <v>0</v>
      </c>
      <c r="F122" s="5"/>
      <c r="G122" s="48">
        <f t="shared" si="9"/>
        <v>0</v>
      </c>
      <c r="H122" s="45"/>
      <c r="I122" s="57">
        <v>0.05</v>
      </c>
      <c r="J122" s="56" t="str">
        <f t="shared" si="10"/>
        <v/>
      </c>
      <c r="K122" s="56">
        <v>2.31</v>
      </c>
      <c r="L122" s="3">
        <f t="shared" si="7"/>
        <v>0</v>
      </c>
      <c r="M122" s="3">
        <f t="shared" si="8"/>
        <v>0</v>
      </c>
      <c r="N122" s="64" t="str">
        <f t="shared" si="11"/>
        <v/>
      </c>
    </row>
    <row r="123" spans="1:14" x14ac:dyDescent="0.2">
      <c r="A123" s="62"/>
      <c r="B123" s="4"/>
      <c r="C123" s="60"/>
      <c r="D123" s="5"/>
      <c r="E123" s="2">
        <f t="shared" si="6"/>
        <v>0</v>
      </c>
      <c r="F123" s="5"/>
      <c r="G123" s="48">
        <f t="shared" si="9"/>
        <v>0</v>
      </c>
      <c r="H123" s="45"/>
      <c r="I123" s="57">
        <v>0.05</v>
      </c>
      <c r="J123" s="56" t="str">
        <f t="shared" si="10"/>
        <v/>
      </c>
      <c r="K123" s="56">
        <v>2.31</v>
      </c>
      <c r="L123" s="3">
        <f t="shared" si="7"/>
        <v>0</v>
      </c>
      <c r="M123" s="3">
        <f t="shared" si="8"/>
        <v>0</v>
      </c>
      <c r="N123" s="64" t="str">
        <f t="shared" si="11"/>
        <v/>
      </c>
    </row>
    <row r="124" spans="1:14" x14ac:dyDescent="0.2">
      <c r="A124" s="62"/>
      <c r="B124" s="4"/>
      <c r="C124" s="60"/>
      <c r="D124" s="5"/>
      <c r="E124" s="2">
        <f t="shared" si="6"/>
        <v>0</v>
      </c>
      <c r="F124" s="5"/>
      <c r="G124" s="48">
        <f t="shared" si="9"/>
        <v>0</v>
      </c>
      <c r="H124" s="45"/>
      <c r="I124" s="57">
        <v>0.05</v>
      </c>
      <c r="J124" s="56" t="str">
        <f t="shared" si="10"/>
        <v/>
      </c>
      <c r="K124" s="56">
        <v>2.31</v>
      </c>
      <c r="L124" s="3">
        <f t="shared" si="7"/>
        <v>0</v>
      </c>
      <c r="M124" s="3">
        <f t="shared" si="8"/>
        <v>0</v>
      </c>
      <c r="N124" s="64" t="str">
        <f t="shared" si="11"/>
        <v/>
      </c>
    </row>
    <row r="125" spans="1:14" x14ac:dyDescent="0.2">
      <c r="A125" s="62"/>
      <c r="B125" s="4"/>
      <c r="C125" s="60"/>
      <c r="D125" s="5"/>
      <c r="E125" s="2">
        <f t="shared" si="6"/>
        <v>0</v>
      </c>
      <c r="F125" s="5"/>
      <c r="G125" s="48">
        <f t="shared" si="9"/>
        <v>0</v>
      </c>
      <c r="H125" s="45"/>
      <c r="I125" s="57">
        <v>0.05</v>
      </c>
      <c r="J125" s="56" t="str">
        <f t="shared" si="10"/>
        <v/>
      </c>
      <c r="K125" s="56">
        <v>2.31</v>
      </c>
      <c r="L125" s="3">
        <f t="shared" si="7"/>
        <v>0</v>
      </c>
      <c r="M125" s="3">
        <f t="shared" si="8"/>
        <v>0</v>
      </c>
      <c r="N125" s="64" t="str">
        <f t="shared" si="11"/>
        <v/>
      </c>
    </row>
    <row r="126" spans="1:14" x14ac:dyDescent="0.2">
      <c r="A126" s="62"/>
      <c r="B126" s="4"/>
      <c r="C126" s="60"/>
      <c r="D126" s="5"/>
      <c r="E126" s="2">
        <f t="shared" si="6"/>
        <v>0</v>
      </c>
      <c r="F126" s="5"/>
      <c r="G126" s="48">
        <f t="shared" si="9"/>
        <v>0</v>
      </c>
      <c r="H126" s="45"/>
      <c r="I126" s="57">
        <v>0.05</v>
      </c>
      <c r="J126" s="56" t="str">
        <f t="shared" si="10"/>
        <v/>
      </c>
      <c r="K126" s="56">
        <v>2.31</v>
      </c>
      <c r="L126" s="3">
        <f t="shared" si="7"/>
        <v>0</v>
      </c>
      <c r="M126" s="3">
        <f t="shared" si="8"/>
        <v>0</v>
      </c>
      <c r="N126" s="64" t="str">
        <f t="shared" si="11"/>
        <v/>
      </c>
    </row>
    <row r="127" spans="1:14" x14ac:dyDescent="0.2">
      <c r="A127" s="62"/>
      <c r="B127" s="4"/>
      <c r="C127" s="60"/>
      <c r="D127" s="5"/>
      <c r="E127" s="2">
        <f t="shared" si="6"/>
        <v>0</v>
      </c>
      <c r="F127" s="5"/>
      <c r="G127" s="48">
        <f t="shared" si="9"/>
        <v>0</v>
      </c>
      <c r="H127" s="45"/>
      <c r="I127" s="57">
        <v>0.05</v>
      </c>
      <c r="J127" s="56" t="str">
        <f t="shared" si="10"/>
        <v/>
      </c>
      <c r="K127" s="56">
        <v>2.31</v>
      </c>
      <c r="L127" s="3">
        <f t="shared" si="7"/>
        <v>0</v>
      </c>
      <c r="M127" s="3">
        <f t="shared" si="8"/>
        <v>0</v>
      </c>
      <c r="N127" s="64" t="str">
        <f t="shared" si="11"/>
        <v/>
      </c>
    </row>
    <row r="128" spans="1:14" x14ac:dyDescent="0.2">
      <c r="A128" s="62"/>
      <c r="B128" s="4"/>
      <c r="C128" s="60"/>
      <c r="D128" s="5"/>
      <c r="E128" s="2">
        <f t="shared" si="6"/>
        <v>0</v>
      </c>
      <c r="F128" s="5"/>
      <c r="G128" s="48">
        <f t="shared" si="9"/>
        <v>0</v>
      </c>
      <c r="H128" s="45"/>
      <c r="I128" s="57">
        <v>0.05</v>
      </c>
      <c r="J128" s="56" t="str">
        <f t="shared" si="10"/>
        <v/>
      </c>
      <c r="K128" s="56">
        <v>2.31</v>
      </c>
      <c r="L128" s="3">
        <f t="shared" si="7"/>
        <v>0</v>
      </c>
      <c r="M128" s="3">
        <f t="shared" si="8"/>
        <v>0</v>
      </c>
      <c r="N128" s="64" t="str">
        <f t="shared" si="11"/>
        <v/>
      </c>
    </row>
    <row r="129" spans="1:14" x14ac:dyDescent="0.2">
      <c r="A129" s="62"/>
      <c r="B129" s="4"/>
      <c r="C129" s="60"/>
      <c r="D129" s="5"/>
      <c r="E129" s="2">
        <f t="shared" si="6"/>
        <v>0</v>
      </c>
      <c r="F129" s="5"/>
      <c r="G129" s="48">
        <f t="shared" si="9"/>
        <v>0</v>
      </c>
      <c r="H129" s="45"/>
      <c r="I129" s="57">
        <v>0.05</v>
      </c>
      <c r="J129" s="56" t="str">
        <f t="shared" si="10"/>
        <v/>
      </c>
      <c r="K129" s="56">
        <v>2.31</v>
      </c>
      <c r="L129" s="3">
        <f t="shared" si="7"/>
        <v>0</v>
      </c>
      <c r="M129" s="3">
        <f t="shared" si="8"/>
        <v>0</v>
      </c>
      <c r="N129" s="64" t="str">
        <f t="shared" si="11"/>
        <v/>
      </c>
    </row>
    <row r="130" spans="1:14" x14ac:dyDescent="0.2">
      <c r="A130" s="62"/>
      <c r="B130" s="4"/>
      <c r="C130" s="60"/>
      <c r="D130" s="5"/>
      <c r="E130" s="2">
        <f t="shared" si="6"/>
        <v>0</v>
      </c>
      <c r="F130" s="5"/>
      <c r="G130" s="48">
        <f t="shared" si="9"/>
        <v>0</v>
      </c>
      <c r="H130" s="45"/>
      <c r="I130" s="57">
        <v>0.05</v>
      </c>
      <c r="J130" s="56" t="str">
        <f t="shared" si="10"/>
        <v/>
      </c>
      <c r="K130" s="56">
        <v>2.31</v>
      </c>
      <c r="L130" s="3">
        <f t="shared" si="7"/>
        <v>0</v>
      </c>
      <c r="M130" s="3">
        <f t="shared" si="8"/>
        <v>0</v>
      </c>
      <c r="N130" s="64" t="str">
        <f t="shared" si="11"/>
        <v/>
      </c>
    </row>
    <row r="131" spans="1:14" x14ac:dyDescent="0.2">
      <c r="A131" s="62"/>
      <c r="B131" s="4"/>
      <c r="C131" s="60"/>
      <c r="D131" s="5"/>
      <c r="E131" s="2">
        <f t="shared" si="6"/>
        <v>0</v>
      </c>
      <c r="F131" s="5"/>
      <c r="G131" s="48">
        <f t="shared" si="9"/>
        <v>0</v>
      </c>
      <c r="H131" s="45"/>
      <c r="I131" s="57">
        <v>0.05</v>
      </c>
      <c r="J131" s="56" t="str">
        <f t="shared" si="10"/>
        <v/>
      </c>
      <c r="K131" s="56">
        <v>2.31</v>
      </c>
      <c r="L131" s="3">
        <f t="shared" si="7"/>
        <v>0</v>
      </c>
      <c r="M131" s="3">
        <f t="shared" si="8"/>
        <v>0</v>
      </c>
      <c r="N131" s="64" t="str">
        <f t="shared" si="11"/>
        <v/>
      </c>
    </row>
    <row r="132" spans="1:14" x14ac:dyDescent="0.2">
      <c r="A132" s="62"/>
      <c r="B132" s="4"/>
      <c r="C132" s="60"/>
      <c r="D132" s="5"/>
      <c r="E132" s="2">
        <f t="shared" si="6"/>
        <v>0</v>
      </c>
      <c r="F132" s="5"/>
      <c r="G132" s="48">
        <f t="shared" si="9"/>
        <v>0</v>
      </c>
      <c r="H132" s="45"/>
      <c r="I132" s="57">
        <v>0.05</v>
      </c>
      <c r="J132" s="56" t="str">
        <f t="shared" si="10"/>
        <v/>
      </c>
      <c r="K132" s="56">
        <v>2.31</v>
      </c>
      <c r="L132" s="3">
        <f t="shared" si="7"/>
        <v>0</v>
      </c>
      <c r="M132" s="3">
        <f t="shared" si="8"/>
        <v>0</v>
      </c>
      <c r="N132" s="64" t="str">
        <f t="shared" si="11"/>
        <v/>
      </c>
    </row>
    <row r="133" spans="1:14" x14ac:dyDescent="0.2">
      <c r="A133" s="62"/>
      <c r="B133" s="4"/>
      <c r="C133" s="60"/>
      <c r="D133" s="5"/>
      <c r="E133" s="2">
        <f t="shared" si="6"/>
        <v>0</v>
      </c>
      <c r="F133" s="5"/>
      <c r="G133" s="48">
        <f t="shared" si="9"/>
        <v>0</v>
      </c>
      <c r="H133" s="45"/>
      <c r="I133" s="57">
        <v>0.05</v>
      </c>
      <c r="J133" s="56" t="str">
        <f t="shared" si="10"/>
        <v/>
      </c>
      <c r="K133" s="56">
        <v>2.31</v>
      </c>
      <c r="L133" s="3">
        <f t="shared" si="7"/>
        <v>0</v>
      </c>
      <c r="M133" s="3">
        <f t="shared" si="8"/>
        <v>0</v>
      </c>
      <c r="N133" s="64" t="str">
        <f t="shared" si="11"/>
        <v/>
      </c>
    </row>
    <row r="134" spans="1:14" x14ac:dyDescent="0.2">
      <c r="A134" s="62"/>
      <c r="B134" s="4"/>
      <c r="C134" s="60"/>
      <c r="D134" s="5"/>
      <c r="E134" s="2">
        <f t="shared" si="6"/>
        <v>0</v>
      </c>
      <c r="F134" s="5"/>
      <c r="G134" s="48">
        <f t="shared" si="9"/>
        <v>0</v>
      </c>
      <c r="H134" s="45"/>
      <c r="I134" s="57">
        <v>0.05</v>
      </c>
      <c r="J134" s="56" t="str">
        <f t="shared" si="10"/>
        <v/>
      </c>
      <c r="K134" s="56">
        <v>2.31</v>
      </c>
      <c r="L134" s="3">
        <f t="shared" si="7"/>
        <v>0</v>
      </c>
      <c r="M134" s="3">
        <f t="shared" si="8"/>
        <v>0</v>
      </c>
      <c r="N134" s="64" t="str">
        <f t="shared" si="11"/>
        <v/>
      </c>
    </row>
    <row r="135" spans="1:14" x14ac:dyDescent="0.2">
      <c r="A135" s="62"/>
      <c r="B135" s="4"/>
      <c r="C135" s="60"/>
      <c r="D135" s="5"/>
      <c r="E135" s="2">
        <f t="shared" ref="E135:E143" si="12">D135*B135</f>
        <v>0</v>
      </c>
      <c r="F135" s="5"/>
      <c r="G135" s="48">
        <f t="shared" si="9"/>
        <v>0</v>
      </c>
      <c r="H135" s="45"/>
      <c r="I135" s="57">
        <v>0.05</v>
      </c>
      <c r="J135" s="56" t="str">
        <f t="shared" si="10"/>
        <v/>
      </c>
      <c r="K135" s="56">
        <v>2.31</v>
      </c>
      <c r="L135" s="3">
        <f t="shared" ref="L135:L143" si="13">IF(J135&gt;K135,K135*F135,F135*J135)</f>
        <v>0</v>
      </c>
      <c r="M135" s="3">
        <f t="shared" ref="M135:M143" si="14">L135*B135</f>
        <v>0</v>
      </c>
      <c r="N135" s="64" t="str">
        <f t="shared" si="11"/>
        <v/>
      </c>
    </row>
    <row r="136" spans="1:14" x14ac:dyDescent="0.2">
      <c r="A136" s="62"/>
      <c r="B136" s="4"/>
      <c r="C136" s="60"/>
      <c r="D136" s="5"/>
      <c r="E136" s="2">
        <f t="shared" si="12"/>
        <v>0</v>
      </c>
      <c r="F136" s="5"/>
      <c r="G136" s="48">
        <f t="shared" ref="G136:G143" si="15">F136*B136</f>
        <v>0</v>
      </c>
      <c r="H136" s="45"/>
      <c r="I136" s="57">
        <v>0.05</v>
      </c>
      <c r="J136" s="56" t="str">
        <f t="shared" ref="J136:J143" si="16">IF(H136&gt;0,(H136/(C136))*I136,"")</f>
        <v/>
      </c>
      <c r="K136" s="56">
        <v>2.31</v>
      </c>
      <c r="L136" s="3">
        <f t="shared" si="13"/>
        <v>0</v>
      </c>
      <c r="M136" s="3">
        <f t="shared" si="14"/>
        <v>0</v>
      </c>
      <c r="N136" s="64" t="str">
        <f t="shared" ref="N136:N143" si="17">IF(D136+F136=C136,"","Erreur : vérifiez le nombre de personnes exonérées et assujetties")</f>
        <v/>
      </c>
    </row>
    <row r="137" spans="1:14" x14ac:dyDescent="0.2">
      <c r="A137" s="62"/>
      <c r="B137" s="4"/>
      <c r="C137" s="60"/>
      <c r="D137" s="5"/>
      <c r="E137" s="2">
        <f t="shared" si="12"/>
        <v>0</v>
      </c>
      <c r="F137" s="5"/>
      <c r="G137" s="48">
        <f t="shared" si="15"/>
        <v>0</v>
      </c>
      <c r="H137" s="45"/>
      <c r="I137" s="57">
        <v>0.05</v>
      </c>
      <c r="J137" s="56" t="str">
        <f t="shared" si="16"/>
        <v/>
      </c>
      <c r="K137" s="56">
        <v>2.31</v>
      </c>
      <c r="L137" s="3">
        <f t="shared" si="13"/>
        <v>0</v>
      </c>
      <c r="M137" s="3">
        <f t="shared" si="14"/>
        <v>0</v>
      </c>
      <c r="N137" s="64" t="str">
        <f t="shared" si="17"/>
        <v/>
      </c>
    </row>
    <row r="138" spans="1:14" x14ac:dyDescent="0.2">
      <c r="A138" s="62"/>
      <c r="B138" s="4"/>
      <c r="C138" s="60"/>
      <c r="D138" s="5"/>
      <c r="E138" s="2">
        <f t="shared" si="12"/>
        <v>0</v>
      </c>
      <c r="F138" s="5"/>
      <c r="G138" s="48">
        <f t="shared" si="15"/>
        <v>0</v>
      </c>
      <c r="H138" s="45"/>
      <c r="I138" s="57">
        <v>0.05</v>
      </c>
      <c r="J138" s="56" t="str">
        <f t="shared" si="16"/>
        <v/>
      </c>
      <c r="K138" s="56">
        <v>2.31</v>
      </c>
      <c r="L138" s="3">
        <f t="shared" si="13"/>
        <v>0</v>
      </c>
      <c r="M138" s="3">
        <f t="shared" si="14"/>
        <v>0</v>
      </c>
      <c r="N138" s="64" t="str">
        <f t="shared" si="17"/>
        <v/>
      </c>
    </row>
    <row r="139" spans="1:14" x14ac:dyDescent="0.2">
      <c r="A139" s="62"/>
      <c r="B139" s="4"/>
      <c r="C139" s="60"/>
      <c r="D139" s="5"/>
      <c r="E139" s="2">
        <f t="shared" si="12"/>
        <v>0</v>
      </c>
      <c r="F139" s="5"/>
      <c r="G139" s="48">
        <f t="shared" si="15"/>
        <v>0</v>
      </c>
      <c r="H139" s="45"/>
      <c r="I139" s="57">
        <v>0.05</v>
      </c>
      <c r="J139" s="56" t="str">
        <f t="shared" si="16"/>
        <v/>
      </c>
      <c r="K139" s="56">
        <v>2.31</v>
      </c>
      <c r="L139" s="3">
        <f t="shared" si="13"/>
        <v>0</v>
      </c>
      <c r="M139" s="3">
        <f t="shared" si="14"/>
        <v>0</v>
      </c>
      <c r="N139" s="64" t="str">
        <f t="shared" si="17"/>
        <v/>
      </c>
    </row>
    <row r="140" spans="1:14" x14ac:dyDescent="0.2">
      <c r="A140" s="62"/>
      <c r="B140" s="4"/>
      <c r="C140" s="60"/>
      <c r="D140" s="5"/>
      <c r="E140" s="2">
        <f t="shared" si="12"/>
        <v>0</v>
      </c>
      <c r="F140" s="5"/>
      <c r="G140" s="48">
        <f t="shared" si="15"/>
        <v>0</v>
      </c>
      <c r="H140" s="45"/>
      <c r="I140" s="57">
        <v>0.05</v>
      </c>
      <c r="J140" s="56" t="str">
        <f t="shared" si="16"/>
        <v/>
      </c>
      <c r="K140" s="56">
        <v>2.31</v>
      </c>
      <c r="L140" s="3">
        <f t="shared" si="13"/>
        <v>0</v>
      </c>
      <c r="M140" s="3">
        <f t="shared" si="14"/>
        <v>0</v>
      </c>
      <c r="N140" s="64" t="str">
        <f t="shared" si="17"/>
        <v/>
      </c>
    </row>
    <row r="141" spans="1:14" x14ac:dyDescent="0.2">
      <c r="A141" s="62"/>
      <c r="B141" s="4"/>
      <c r="C141" s="60"/>
      <c r="D141" s="5"/>
      <c r="E141" s="2">
        <f t="shared" si="12"/>
        <v>0</v>
      </c>
      <c r="F141" s="5"/>
      <c r="G141" s="48">
        <f t="shared" si="15"/>
        <v>0</v>
      </c>
      <c r="H141" s="45"/>
      <c r="I141" s="57">
        <v>0.05</v>
      </c>
      <c r="J141" s="56" t="str">
        <f t="shared" si="16"/>
        <v/>
      </c>
      <c r="K141" s="56">
        <v>2.31</v>
      </c>
      <c r="L141" s="3">
        <f t="shared" si="13"/>
        <v>0</v>
      </c>
      <c r="M141" s="3">
        <f t="shared" si="14"/>
        <v>0</v>
      </c>
      <c r="N141" s="64" t="str">
        <f t="shared" si="17"/>
        <v/>
      </c>
    </row>
    <row r="142" spans="1:14" x14ac:dyDescent="0.2">
      <c r="A142" s="62"/>
      <c r="B142" s="4"/>
      <c r="C142" s="60"/>
      <c r="D142" s="5"/>
      <c r="E142" s="2">
        <f t="shared" si="12"/>
        <v>0</v>
      </c>
      <c r="F142" s="5"/>
      <c r="G142" s="48">
        <f t="shared" si="15"/>
        <v>0</v>
      </c>
      <c r="H142" s="45"/>
      <c r="I142" s="57">
        <v>0.05</v>
      </c>
      <c r="J142" s="56" t="str">
        <f t="shared" si="16"/>
        <v/>
      </c>
      <c r="K142" s="56">
        <v>2.31</v>
      </c>
      <c r="L142" s="3">
        <f t="shared" si="13"/>
        <v>0</v>
      </c>
      <c r="M142" s="3">
        <f t="shared" si="14"/>
        <v>0</v>
      </c>
      <c r="N142" s="64" t="str">
        <f t="shared" si="17"/>
        <v/>
      </c>
    </row>
    <row r="143" spans="1:14" x14ac:dyDescent="0.2">
      <c r="A143" s="62"/>
      <c r="B143" s="4"/>
      <c r="C143" s="60"/>
      <c r="D143" s="5"/>
      <c r="E143" s="2">
        <f t="shared" si="12"/>
        <v>0</v>
      </c>
      <c r="F143" s="5"/>
      <c r="G143" s="48">
        <f t="shared" si="15"/>
        <v>0</v>
      </c>
      <c r="H143" s="45"/>
      <c r="I143" s="57">
        <v>0.05</v>
      </c>
      <c r="J143" s="56" t="str">
        <f t="shared" si="16"/>
        <v/>
      </c>
      <c r="K143" s="56">
        <v>2.31</v>
      </c>
      <c r="L143" s="3">
        <f t="shared" si="13"/>
        <v>0</v>
      </c>
      <c r="M143" s="3">
        <f t="shared" si="14"/>
        <v>0</v>
      </c>
      <c r="N143" s="64" t="str">
        <f t="shared" si="17"/>
        <v/>
      </c>
    </row>
    <row r="144" spans="1:14" ht="13.5" thickBot="1" x14ac:dyDescent="0.25">
      <c r="A144" s="62"/>
      <c r="B144" s="54"/>
      <c r="C144" s="54"/>
      <c r="D144" s="5"/>
      <c r="E144" s="2">
        <f t="shared" ref="E144" si="18">D144*B144</f>
        <v>0</v>
      </c>
      <c r="F144" s="5"/>
      <c r="G144" s="48">
        <f t="shared" ref="G144" si="19">F144*B144</f>
        <v>0</v>
      </c>
      <c r="H144" s="45"/>
      <c r="I144" s="58">
        <v>0.05</v>
      </c>
      <c r="J144" s="59" t="str">
        <f t="shared" ref="J144" si="20">IF(H144&gt;0,(H144/(C144))*I144,"")</f>
        <v/>
      </c>
      <c r="K144" s="56">
        <v>2.31</v>
      </c>
      <c r="L144" s="50">
        <f t="shared" ref="L144" si="21">IF(J144&gt;K144,K144*F144,F144*J144)</f>
        <v>0</v>
      </c>
      <c r="M144" s="50">
        <f t="shared" ref="M144" si="22">L144*B144</f>
        <v>0</v>
      </c>
      <c r="N144" s="64" t="str">
        <f t="shared" ref="N144" si="23">IF(D144+F144=C144,"","Erreur : vérifiez le nombre de personnes exonérées et assujetties")</f>
        <v/>
      </c>
    </row>
    <row r="145" spans="1:14" ht="13.5" thickBot="1" x14ac:dyDescent="0.25">
      <c r="A145" s="11"/>
      <c r="B145" s="77" t="s">
        <v>36</v>
      </c>
      <c r="C145" s="42">
        <f>SUM(C7:C144)</f>
        <v>0</v>
      </c>
      <c r="D145" s="52" t="s">
        <v>36</v>
      </c>
      <c r="E145" s="42">
        <f>SUM(E7:E144)</f>
        <v>0</v>
      </c>
      <c r="F145" s="52" t="s">
        <v>36</v>
      </c>
      <c r="G145" s="42">
        <f>SUM(G7:G144)</f>
        <v>0</v>
      </c>
      <c r="H145" s="42"/>
      <c r="I145" s="10"/>
      <c r="J145" s="42"/>
      <c r="K145" s="42"/>
      <c r="L145" s="42"/>
      <c r="M145" s="53"/>
      <c r="N145" s="64"/>
    </row>
    <row r="146" spans="1:14" ht="13.5" thickBot="1" x14ac:dyDescent="0.25">
      <c r="A146" s="43"/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1" t="s">
        <v>29</v>
      </c>
      <c r="M146" s="6">
        <f>SUM(M7:M144)</f>
        <v>0</v>
      </c>
    </row>
    <row r="148" spans="1:14" x14ac:dyDescent="0.2">
      <c r="I148" s="7" t="s">
        <v>3</v>
      </c>
      <c r="J148" s="80"/>
      <c r="K148" s="80"/>
      <c r="L148" s="7" t="s">
        <v>4</v>
      </c>
      <c r="M148" s="66"/>
    </row>
    <row r="150" spans="1:14" x14ac:dyDescent="0.2">
      <c r="F150" s="74"/>
      <c r="G150" s="74"/>
      <c r="H150" s="74"/>
      <c r="I150" s="74"/>
      <c r="J150" s="74"/>
      <c r="K150" s="74"/>
      <c r="L150" s="74"/>
      <c r="M150" s="75" t="s">
        <v>64</v>
      </c>
    </row>
    <row r="151" spans="1:14" ht="24" customHeight="1" x14ac:dyDescent="0.2">
      <c r="E151" s="78" t="s">
        <v>65</v>
      </c>
      <c r="F151" s="78"/>
      <c r="G151" s="78"/>
      <c r="H151" s="78"/>
      <c r="I151" s="78"/>
      <c r="J151" s="78"/>
      <c r="K151" s="78"/>
      <c r="L151" s="78"/>
      <c r="M151" s="76" t="b">
        <v>0</v>
      </c>
    </row>
    <row r="153" spans="1:14" x14ac:dyDescent="0.2">
      <c r="A153" s="94" t="s">
        <v>28</v>
      </c>
      <c r="B153" s="94"/>
      <c r="C153" s="94"/>
      <c r="D153" s="94"/>
      <c r="E153" s="94"/>
      <c r="F153" s="94"/>
      <c r="G153" s="94"/>
      <c r="H153" s="94"/>
      <c r="I153" s="94"/>
      <c r="J153" s="94"/>
      <c r="K153" s="94"/>
      <c r="L153" s="94"/>
      <c r="M153" s="94"/>
    </row>
    <row r="154" spans="1:14" x14ac:dyDescent="0.2">
      <c r="A154" s="71"/>
      <c r="B154" s="71"/>
      <c r="C154" s="71"/>
      <c r="D154" s="71"/>
      <c r="E154" s="71"/>
      <c r="F154" s="71"/>
      <c r="G154" s="71"/>
      <c r="H154" s="71"/>
      <c r="I154" s="71"/>
      <c r="J154" s="69"/>
      <c r="K154" s="69"/>
      <c r="L154" s="69"/>
      <c r="M154" s="69"/>
    </row>
    <row r="155" spans="1:14" x14ac:dyDescent="0.2">
      <c r="A155" s="95" t="s">
        <v>57</v>
      </c>
      <c r="B155" s="95"/>
      <c r="C155" s="95"/>
      <c r="D155" s="95"/>
      <c r="E155" s="95"/>
      <c r="F155" s="95"/>
      <c r="G155" s="95"/>
      <c r="H155" s="95"/>
      <c r="I155" s="95"/>
      <c r="J155" s="95"/>
      <c r="K155" s="95"/>
      <c r="L155" s="95"/>
      <c r="M155" s="95"/>
    </row>
    <row r="156" spans="1:14" ht="31.5" customHeight="1" x14ac:dyDescent="0.2">
      <c r="A156" s="96" t="s">
        <v>62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</row>
    <row r="157" spans="1:14" ht="14.25" x14ac:dyDescent="0.2">
      <c r="A157" s="93" t="s">
        <v>59</v>
      </c>
      <c r="B157" s="93"/>
      <c r="C157" s="93"/>
      <c r="D157" s="93"/>
      <c r="E157" s="93"/>
      <c r="F157" s="93"/>
      <c r="G157" s="93"/>
      <c r="H157" s="93"/>
      <c r="I157" s="93"/>
      <c r="J157" s="93"/>
      <c r="K157" s="93"/>
      <c r="L157" s="93"/>
      <c r="M157" s="93"/>
    </row>
    <row r="158" spans="1:14" ht="33" customHeight="1" x14ac:dyDescent="0.2">
      <c r="A158" s="96" t="s">
        <v>60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</row>
    <row r="159" spans="1:14" ht="17.25" customHeight="1" x14ac:dyDescent="0.2">
      <c r="A159" s="97" t="s">
        <v>61</v>
      </c>
      <c r="B159" s="97"/>
      <c r="C159" s="97"/>
      <c r="D159" s="97"/>
      <c r="E159" s="97"/>
      <c r="F159" s="97"/>
      <c r="G159" s="97"/>
      <c r="H159" s="97"/>
      <c r="I159" s="97"/>
      <c r="J159" s="97"/>
      <c r="K159" s="97"/>
      <c r="L159" s="97"/>
      <c r="M159" s="97"/>
    </row>
    <row r="160" spans="1:14" x14ac:dyDescent="0.2">
      <c r="A160" s="72"/>
      <c r="B160" s="72"/>
      <c r="C160" s="72"/>
      <c r="D160" s="72"/>
      <c r="E160" s="72"/>
      <c r="F160" s="72"/>
      <c r="G160" s="72"/>
      <c r="H160" s="72"/>
      <c r="I160" s="72"/>
      <c r="J160" s="70"/>
      <c r="K160" s="70"/>
      <c r="L160" s="70"/>
      <c r="M160" s="70"/>
    </row>
    <row r="161" spans="1:13" ht="12.75" customHeight="1" x14ac:dyDescent="0.2">
      <c r="A161" s="90" t="s">
        <v>68</v>
      </c>
      <c r="B161" s="90"/>
      <c r="C161" s="90"/>
      <c r="D161" s="90"/>
      <c r="E161" s="90"/>
      <c r="F161" s="90"/>
      <c r="G161" s="90"/>
      <c r="H161" s="90"/>
      <c r="I161" s="90"/>
      <c r="J161" s="90"/>
      <c r="K161" s="90"/>
      <c r="L161" s="90"/>
      <c r="M161" s="90"/>
    </row>
    <row r="162" spans="1:13" x14ac:dyDescent="0.2">
      <c r="A162" s="90"/>
      <c r="B162" s="90"/>
      <c r="C162" s="90"/>
      <c r="D162" s="90"/>
      <c r="E162" s="90"/>
      <c r="F162" s="90"/>
      <c r="G162" s="90"/>
      <c r="H162" s="90"/>
      <c r="I162" s="90"/>
      <c r="J162" s="90"/>
      <c r="K162" s="90"/>
      <c r="L162" s="90"/>
      <c r="M162" s="90"/>
    </row>
    <row r="163" spans="1:13" ht="16.5" customHeight="1" x14ac:dyDescent="0.2">
      <c r="A163" s="91" t="s">
        <v>67</v>
      </c>
      <c r="B163" s="92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</row>
  </sheetData>
  <mergeCells count="19">
    <mergeCell ref="A161:M162"/>
    <mergeCell ref="A163:M163"/>
    <mergeCell ref="A157:M157"/>
    <mergeCell ref="A153:M153"/>
    <mergeCell ref="A155:M155"/>
    <mergeCell ref="A156:M156"/>
    <mergeCell ref="A158:M158"/>
    <mergeCell ref="A159:M159"/>
    <mergeCell ref="E151:L151"/>
    <mergeCell ref="A1:M1"/>
    <mergeCell ref="J148:K148"/>
    <mergeCell ref="H5:L5"/>
    <mergeCell ref="B5:C5"/>
    <mergeCell ref="A5:A6"/>
    <mergeCell ref="M5:M6"/>
    <mergeCell ref="D5:E5"/>
    <mergeCell ref="F5:G5"/>
    <mergeCell ref="A3:B3"/>
    <mergeCell ref="C3:L3"/>
  </mergeCells>
  <hyperlinks>
    <hyperlink ref="A157" r:id="rId1" xr:uid="{00000000-0004-0000-0000-000000000000}"/>
    <hyperlink ref="A163" r:id="rId2" xr:uid="{00000000-0004-0000-0000-000001000000}"/>
    <hyperlink ref="A159:M159" r:id="rId3" display="Modalités de la Taxe de séjour" xr:uid="{00000000-0004-0000-0000-000002000000}"/>
  </hyperlinks>
  <printOptions horizontalCentered="1"/>
  <pageMargins left="0.7" right="0.7" top="0.75" bottom="0.75" header="0.3" footer="0.3"/>
  <pageSetup paperSize="9" scale="60" fitToHeight="0" orientation="portrait" r:id="rId4"/>
  <headerFooter alignWithMargins="0">
    <oddFooter>&amp;L&amp;P sur &amp;N</oddFooter>
  </headerFooter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Check Box 1">
              <controlPr defaultSize="0" autoFill="0" autoLine="0" autoPict="0">
                <anchor moveWithCells="1">
                  <from>
                    <xdr:col>12</xdr:col>
                    <xdr:colOff>381000</xdr:colOff>
                    <xdr:row>150</xdr:row>
                    <xdr:rowOff>38100</xdr:rowOff>
                  </from>
                  <to>
                    <xdr:col>12</xdr:col>
                    <xdr:colOff>685800</xdr:colOff>
                    <xdr:row>150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E49"/>
  <sheetViews>
    <sheetView showGridLines="0" topLeftCell="A7" zoomScaleNormal="100" zoomScaleSheetLayoutView="75" workbookViewId="0">
      <selection activeCell="B39" sqref="B39"/>
    </sheetView>
  </sheetViews>
  <sheetFormatPr baseColWidth="10" defaultColWidth="11.42578125" defaultRowHeight="12.75" x14ac:dyDescent="0.2"/>
  <cols>
    <col min="1" max="1" width="23" style="12" customWidth="1"/>
    <col min="2" max="2" width="17" style="12" customWidth="1"/>
    <col min="3" max="3" width="19.140625" style="12" customWidth="1"/>
    <col min="4" max="4" width="11.5703125" style="12" customWidth="1"/>
    <col min="5" max="5" width="15.7109375" style="12" customWidth="1"/>
    <col min="6" max="16384" width="11.42578125" style="12"/>
  </cols>
  <sheetData>
    <row r="1" spans="1:5" ht="120.75" customHeight="1" x14ac:dyDescent="0.2"/>
    <row r="12" spans="1:5" s="26" customFormat="1" ht="23.25" x14ac:dyDescent="0.35">
      <c r="A12" s="103" t="s">
        <v>5</v>
      </c>
      <c r="B12" s="103"/>
      <c r="C12" s="103"/>
      <c r="D12" s="103"/>
      <c r="E12" s="103"/>
    </row>
    <row r="13" spans="1:5" s="25" customFormat="1" ht="18" x14ac:dyDescent="0.25">
      <c r="A13" s="104" t="s">
        <v>32</v>
      </c>
      <c r="B13" s="104"/>
      <c r="C13" s="104"/>
      <c r="D13" s="104"/>
      <c r="E13" s="104"/>
    </row>
    <row r="14" spans="1:5" ht="20.25" x14ac:dyDescent="0.2">
      <c r="A14" s="21"/>
      <c r="B14" s="22" t="s">
        <v>51</v>
      </c>
      <c r="C14" s="23" t="s">
        <v>31</v>
      </c>
      <c r="D14" s="24" t="s">
        <v>58</v>
      </c>
    </row>
    <row r="15" spans="1:5" x14ac:dyDescent="0.2">
      <c r="A15" s="27" t="s">
        <v>6</v>
      </c>
      <c r="B15" s="106"/>
      <c r="C15" s="106"/>
      <c r="D15" s="27" t="s">
        <v>7</v>
      </c>
      <c r="E15" s="31"/>
    </row>
    <row r="17" spans="1:5" x14ac:dyDescent="0.2">
      <c r="A17" s="28" t="s">
        <v>8</v>
      </c>
      <c r="B17" s="107"/>
      <c r="C17" s="107"/>
      <c r="D17" s="107"/>
      <c r="E17" s="107"/>
    </row>
    <row r="19" spans="1:5" x14ac:dyDescent="0.2">
      <c r="A19" s="13" t="s">
        <v>9</v>
      </c>
      <c r="B19" s="107"/>
      <c r="C19" s="107"/>
      <c r="D19" s="107"/>
      <c r="E19" s="107"/>
    </row>
    <row r="21" spans="1:5" x14ac:dyDescent="0.2">
      <c r="A21" s="13" t="s">
        <v>10</v>
      </c>
      <c r="B21" s="107"/>
      <c r="C21" s="107"/>
      <c r="D21" s="107"/>
      <c r="E21" s="107"/>
    </row>
    <row r="23" spans="1:5" ht="12.75" customHeight="1" x14ac:dyDescent="0.2">
      <c r="A23" s="27" t="s">
        <v>11</v>
      </c>
      <c r="B23" s="108"/>
      <c r="C23" s="108"/>
      <c r="D23" s="108"/>
      <c r="E23" s="108"/>
    </row>
    <row r="25" spans="1:5" x14ac:dyDescent="0.2">
      <c r="A25" s="13" t="s">
        <v>12</v>
      </c>
    </row>
    <row r="26" spans="1:5" x14ac:dyDescent="0.2">
      <c r="A26" s="12" t="s">
        <v>13</v>
      </c>
      <c r="B26" s="12" t="s">
        <v>14</v>
      </c>
      <c r="C26" s="12" t="s">
        <v>15</v>
      </c>
      <c r="D26" s="105" t="s">
        <v>40</v>
      </c>
      <c r="E26" s="105"/>
    </row>
    <row r="27" spans="1:5" customFormat="1" ht="7.5" customHeight="1" x14ac:dyDescent="0.2"/>
    <row r="28" spans="1:5" x14ac:dyDescent="0.2">
      <c r="A28" s="12" t="s">
        <v>16</v>
      </c>
      <c r="B28" s="107"/>
      <c r="C28" s="107"/>
      <c r="D28" s="107"/>
      <c r="E28" s="107"/>
    </row>
    <row r="30" spans="1:5" x14ac:dyDescent="0.2">
      <c r="A30" s="13" t="s">
        <v>17</v>
      </c>
    </row>
    <row r="31" spans="1:5" x14ac:dyDescent="0.2">
      <c r="A31" s="14" t="s">
        <v>18</v>
      </c>
      <c r="B31" s="15" t="s">
        <v>19</v>
      </c>
      <c r="C31" s="16" t="s">
        <v>20</v>
      </c>
      <c r="D31" s="16" t="s">
        <v>21</v>
      </c>
      <c r="E31" s="16" t="s">
        <v>22</v>
      </c>
    </row>
    <row r="32" spans="1:5" ht="6" customHeight="1" x14ac:dyDescent="0.2">
      <c r="A32" s="14"/>
      <c r="B32" s="15"/>
      <c r="C32" s="16"/>
      <c r="D32" s="16"/>
      <c r="E32" s="16"/>
    </row>
    <row r="33" spans="1:5" x14ac:dyDescent="0.2">
      <c r="A33" s="15" t="s">
        <v>23</v>
      </c>
      <c r="B33" s="17"/>
    </row>
    <row r="34" spans="1:5" x14ac:dyDescent="0.2">
      <c r="A34" s="15"/>
      <c r="B34" s="17"/>
    </row>
    <row r="35" spans="1:5" x14ac:dyDescent="0.2">
      <c r="A35" s="13" t="s">
        <v>24</v>
      </c>
      <c r="B35"/>
      <c r="C35"/>
      <c r="D35"/>
      <c r="E35"/>
    </row>
    <row r="36" spans="1:5" ht="13.5" thickBot="1" x14ac:dyDescent="0.25">
      <c r="A36"/>
      <c r="B36"/>
      <c r="C36"/>
      <c r="D36"/>
      <c r="E36"/>
    </row>
    <row r="37" spans="1:5" ht="13.5" customHeight="1" thickBot="1" x14ac:dyDescent="0.25">
      <c r="A37" s="98" t="s">
        <v>0</v>
      </c>
      <c r="B37" s="18" t="s">
        <v>1</v>
      </c>
      <c r="C37" s="100" t="s">
        <v>2</v>
      </c>
      <c r="D37" s="101"/>
      <c r="E37" s="98" t="s">
        <v>37</v>
      </c>
    </row>
    <row r="38" spans="1:5" ht="57" customHeight="1" thickBot="1" x14ac:dyDescent="0.25">
      <c r="A38" s="99"/>
      <c r="B38" s="19" t="s">
        <v>38</v>
      </c>
      <c r="C38" s="109" t="s">
        <v>39</v>
      </c>
      <c r="D38" s="110"/>
      <c r="E38" s="99"/>
    </row>
    <row r="39" spans="1:5" ht="36" customHeight="1" thickBot="1" x14ac:dyDescent="0.25">
      <c r="A39" s="20" t="str">
        <f>CONCATENATE(B14," ",C14," ",D14)</f>
        <v>1er TRIMESTRE 20….</v>
      </c>
      <c r="B39" s="67">
        <f>SUM(REGISTRE!D7:D144)</f>
        <v>0</v>
      </c>
      <c r="C39" s="111">
        <f>REGISTRE!G145</f>
        <v>0</v>
      </c>
      <c r="D39" s="112"/>
      <c r="E39" s="68">
        <f>REGISTRE!M146</f>
        <v>0</v>
      </c>
    </row>
    <row r="41" spans="1:5" x14ac:dyDescent="0.2">
      <c r="A41" s="30" t="s">
        <v>25</v>
      </c>
      <c r="B41" s="115"/>
      <c r="C41" s="115"/>
      <c r="D41" s="113" t="s">
        <v>33</v>
      </c>
      <c r="E41" s="113"/>
    </row>
    <row r="42" spans="1:5" ht="7.5" customHeight="1" x14ac:dyDescent="0.2">
      <c r="A42" s="30"/>
      <c r="B42" s="30"/>
      <c r="C42" s="30"/>
      <c r="D42" s="29"/>
      <c r="E42" s="29"/>
    </row>
    <row r="43" spans="1:5" ht="27.75" customHeight="1" x14ac:dyDescent="0.2">
      <c r="A43" s="32" t="s">
        <v>34</v>
      </c>
      <c r="B43" s="114"/>
      <c r="C43" s="114"/>
      <c r="D43" s="114"/>
      <c r="E43" s="114"/>
    </row>
    <row r="44" spans="1:5" ht="7.5" customHeight="1" x14ac:dyDescent="0.2"/>
    <row r="45" spans="1:5" x14ac:dyDescent="0.2">
      <c r="A45" s="102" t="s">
        <v>26</v>
      </c>
      <c r="B45" s="102"/>
      <c r="C45" s="102"/>
      <c r="D45" s="102"/>
      <c r="E45" s="102"/>
    </row>
    <row r="47" spans="1:5" x14ac:dyDescent="0.2">
      <c r="A47" s="29" t="s">
        <v>3</v>
      </c>
      <c r="B47" s="107"/>
      <c r="C47" s="107"/>
      <c r="D47" s="29" t="s">
        <v>4</v>
      </c>
      <c r="E47" s="65"/>
    </row>
    <row r="49" spans="1:1" x14ac:dyDescent="0.2">
      <c r="A49" s="12" t="s">
        <v>27</v>
      </c>
    </row>
  </sheetData>
  <sheetProtection password="8947" sheet="1" objects="1" scenarios="1" selectLockedCells="1"/>
  <mergeCells count="19">
    <mergeCell ref="B47:C47"/>
    <mergeCell ref="B28:E28"/>
    <mergeCell ref="D41:E41"/>
    <mergeCell ref="B43:E43"/>
    <mergeCell ref="B41:C41"/>
    <mergeCell ref="A37:A38"/>
    <mergeCell ref="C37:D37"/>
    <mergeCell ref="E37:E38"/>
    <mergeCell ref="A45:E45"/>
    <mergeCell ref="A12:E12"/>
    <mergeCell ref="A13:E13"/>
    <mergeCell ref="D26:E26"/>
    <mergeCell ref="B15:C15"/>
    <mergeCell ref="B17:E17"/>
    <mergeCell ref="B19:E19"/>
    <mergeCell ref="B21:E21"/>
    <mergeCell ref="B23:E23"/>
    <mergeCell ref="C38:D38"/>
    <mergeCell ref="C39:D39"/>
  </mergeCells>
  <dataValidations count="1">
    <dataValidation type="list" allowBlank="1" showInputMessage="1" showErrorMessage="1" sqref="B14" xr:uid="{00000000-0002-0000-0100-000000000000}">
      <formula1>"1er,2ème,3ème,4ème"</formula1>
    </dataValidation>
  </dataValidations>
  <printOptions horizontalCentered="1"/>
  <pageMargins left="0" right="0" top="0.39370078740157483" bottom="0.39370078740157483" header="0.51181102362204722" footer="0.51181102362204722"/>
  <pageSetup paperSize="9" scale="94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0</xdr:col>
                    <xdr:colOff>66675</xdr:colOff>
                    <xdr:row>29</xdr:row>
                    <xdr:rowOff>133350</xdr:rowOff>
                  </from>
                  <to>
                    <xdr:col>0</xdr:col>
                    <xdr:colOff>371475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1</xdr:col>
                    <xdr:colOff>1047750</xdr:colOff>
                    <xdr:row>29</xdr:row>
                    <xdr:rowOff>123825</xdr:rowOff>
                  </from>
                  <to>
                    <xdr:col>2</xdr:col>
                    <xdr:colOff>209550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2</xdr:col>
                    <xdr:colOff>990600</xdr:colOff>
                    <xdr:row>29</xdr:row>
                    <xdr:rowOff>133350</xdr:rowOff>
                  </from>
                  <to>
                    <xdr:col>3</xdr:col>
                    <xdr:colOff>19050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locked="0" defaultSize="0" autoFill="0" autoLine="0" autoPict="0">
                <anchor moveWithCells="1">
                  <from>
                    <xdr:col>0</xdr:col>
                    <xdr:colOff>66675</xdr:colOff>
                    <xdr:row>24</xdr:row>
                    <xdr:rowOff>142875</xdr:rowOff>
                  </from>
                  <to>
                    <xdr:col>0</xdr:col>
                    <xdr:colOff>371475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locked="0" defaultSize="0" autoFill="0" autoLine="0" autoPict="0">
                <anchor moveWithCells="1">
                  <from>
                    <xdr:col>0</xdr:col>
                    <xdr:colOff>66675</xdr:colOff>
                    <xdr:row>26</xdr:row>
                    <xdr:rowOff>66675</xdr:rowOff>
                  </from>
                  <to>
                    <xdr:col>0</xdr:col>
                    <xdr:colOff>371475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locked="0" defaultSize="0" autoFill="0" autoLine="0" autoPict="0">
                <anchor moveWithCells="1">
                  <from>
                    <xdr:col>0</xdr:col>
                    <xdr:colOff>1266825</xdr:colOff>
                    <xdr:row>24</xdr:row>
                    <xdr:rowOff>133350</xdr:rowOff>
                  </from>
                  <to>
                    <xdr:col>1</xdr:col>
                    <xdr:colOff>38100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locked="0" defaultSize="0" autoFill="0" autoLine="0" autoPict="0">
                <anchor moveWithCells="1">
                  <from>
                    <xdr:col>2</xdr:col>
                    <xdr:colOff>314325</xdr:colOff>
                    <xdr:row>24</xdr:row>
                    <xdr:rowOff>133350</xdr:rowOff>
                  </from>
                  <to>
                    <xdr:col>2</xdr:col>
                    <xdr:colOff>609600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locked="0" defaultSize="0" autoFill="0" autoLine="0" autoPict="0">
                <anchor moveWithCells="1">
                  <from>
                    <xdr:col>3</xdr:col>
                    <xdr:colOff>180975</xdr:colOff>
                    <xdr:row>24</xdr:row>
                    <xdr:rowOff>123825</xdr:rowOff>
                  </from>
                  <to>
                    <xdr:col>3</xdr:col>
                    <xdr:colOff>476250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0</xdr:col>
                    <xdr:colOff>66675</xdr:colOff>
                    <xdr:row>31</xdr:row>
                    <xdr:rowOff>47625</xdr:rowOff>
                  </from>
                  <to>
                    <xdr:col>0</xdr:col>
                    <xdr:colOff>371475</xdr:colOff>
                    <xdr:row>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0</xdr:col>
                    <xdr:colOff>1428750</xdr:colOff>
                    <xdr:row>29</xdr:row>
                    <xdr:rowOff>133350</xdr:rowOff>
                  </from>
                  <to>
                    <xdr:col>1</xdr:col>
                    <xdr:colOff>209550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defaultSize="0" autoFill="0" autoLine="0" autoPict="0">
                <anchor moveWithCells="1">
                  <from>
                    <xdr:col>3</xdr:col>
                    <xdr:colOff>561975</xdr:colOff>
                    <xdr:row>29</xdr:row>
                    <xdr:rowOff>142875</xdr:rowOff>
                  </from>
                  <to>
                    <xdr:col>4</xdr:col>
                    <xdr:colOff>95250</xdr:colOff>
                    <xdr:row>31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REGISTRE</vt:lpstr>
      <vt:lpstr>DECLARATION</vt:lpstr>
      <vt:lpstr>DECLARATION!Zone_d_impression</vt:lpstr>
      <vt:lpstr>REGISTRE!Zone_d_impression</vt:lpstr>
    </vt:vector>
  </TitlesOfParts>
  <Company>chalons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Lesieur Damien</dc:creator>
  <cp:lastModifiedBy>Bouhenni Rachida</cp:lastModifiedBy>
  <cp:lastPrinted>2020-04-10T08:48:53Z</cp:lastPrinted>
  <dcterms:created xsi:type="dcterms:W3CDTF">2016-11-14T08:50:11Z</dcterms:created>
  <dcterms:modified xsi:type="dcterms:W3CDTF">2026-04-09T12:31:15Z</dcterms:modified>
</cp:coreProperties>
</file>